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和田請求書2023\"/>
    </mc:Choice>
  </mc:AlternateContent>
  <xr:revisionPtr revIDLastSave="0" documentId="13_ncr:1_{D65A37EF-886C-47DC-988F-D790AA0BF1CB}" xr6:coauthVersionLast="47" xr6:coauthVersionMax="47" xr10:uidLastSave="{00000000-0000-0000-0000-000000000000}"/>
  <bookViews>
    <workbookView xWindow="-120" yWindow="-120" windowWidth="29040" windowHeight="15720" activeTab="1" xr2:uid="{C6ADE562-DD18-4802-BFF9-73F6CAD9D0E4}"/>
  </bookViews>
  <sheets>
    <sheet name="青紙　手書用" sheetId="4" r:id="rId1"/>
    <sheet name="青紙　入力用" sheetId="2" r:id="rId2"/>
    <sheet name="青紙　記入例" sheetId="14" r:id="rId3"/>
    <sheet name="青紙　手書用 (2)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2" l="1"/>
  <c r="AK21" i="2" l="1"/>
  <c r="AK10" i="2"/>
  <c r="AK11" i="2"/>
  <c r="AK12" i="2"/>
  <c r="AK13" i="2"/>
  <c r="AK14" i="2"/>
  <c r="AK15" i="2"/>
  <c r="AK16" i="2"/>
  <c r="AK17" i="2"/>
  <c r="AK18" i="2"/>
  <c r="AK19" i="2"/>
  <c r="AK20" i="2"/>
  <c r="BC46" i="14"/>
  <c r="BC44" i="14"/>
  <c r="BC36" i="14"/>
  <c r="BA30" i="14"/>
  <c r="BC10" i="14" l="1"/>
  <c r="BC12" i="14" s="1"/>
  <c r="BC16" i="14" s="1"/>
  <c r="I36" i="14"/>
  <c r="BC20" i="14" l="1"/>
  <c r="BA4" i="14" s="1"/>
  <c r="BC18" i="14"/>
  <c r="I46" i="14"/>
  <c r="G30" i="14" s="1"/>
  <c r="I44" i="14"/>
  <c r="I10" i="14"/>
  <c r="I12" i="14" s="1"/>
  <c r="AK21" i="14"/>
  <c r="I21" i="14" s="1"/>
  <c r="I21" i="2"/>
  <c r="I10" i="2"/>
  <c r="I12" i="2" s="1"/>
  <c r="I16" i="2" l="1"/>
  <c r="I20" i="2" s="1"/>
  <c r="G4" i="2" s="1"/>
  <c r="I16" i="14"/>
  <c r="I20" i="14" s="1"/>
  <c r="G4" i="14" s="1"/>
  <c r="I1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10" authorId="0" shapeId="0" xr:uid="{C1142A4E-BD85-4DB0-B501-E98E6B45C51F}">
      <text>
        <r>
          <rPr>
            <b/>
            <sz val="9"/>
            <color indexed="81"/>
            <rFont val="MS P ゴシック"/>
            <family val="3"/>
            <charset val="128"/>
          </rPr>
          <t>出来高を入力。
残金払の時には、０と入力。</t>
        </r>
      </text>
    </comment>
    <comment ref="I10" authorId="0" shapeId="0" xr:uid="{92BC08A1-7636-45BF-9FF7-1F55CFCE561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入力不要
(自動計算)
</t>
        </r>
      </text>
    </comment>
    <comment ref="I12" authorId="0" shapeId="0" xr:uid="{9216CC69-2EDF-4818-968A-A2A40D2F7B4A}">
      <text>
        <r>
          <rPr>
            <b/>
            <sz val="9"/>
            <color indexed="81"/>
            <rFont val="MS P ゴシック"/>
            <family val="3"/>
            <charset val="128"/>
          </rPr>
          <t>入力不要
(自動計算)</t>
        </r>
      </text>
    </comment>
    <comment ref="I16" authorId="0" shapeId="0" xr:uid="{BAD6F33B-ADC1-4539-8123-5215D50EFF6F}">
      <text>
        <r>
          <rPr>
            <b/>
            <sz val="9"/>
            <color indexed="81"/>
            <rFont val="MS P ゴシック"/>
            <family val="3"/>
            <charset val="128"/>
          </rPr>
          <t>自動計算
※手入力も可</t>
        </r>
      </text>
    </comment>
    <comment ref="I18" authorId="0" shapeId="0" xr:uid="{3A0B6D75-0B0C-4870-889B-B4CBC07B25C2}">
      <text>
        <r>
          <rPr>
            <b/>
            <sz val="9"/>
            <color indexed="81"/>
            <rFont val="MS P ゴシック"/>
            <family val="3"/>
            <charset val="128"/>
          </rPr>
          <t>入力不要
(自動計算)</t>
        </r>
      </text>
    </comment>
    <comment ref="I20" authorId="0" shapeId="0" xr:uid="{69C4D026-24AC-4A21-A90F-8867E0D291A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入力不要
(自動転記)
</t>
        </r>
      </text>
    </comment>
    <comment ref="I21" authorId="0" shapeId="0" xr:uid="{97D6298B-1AE9-4B8A-A429-40FBD9592CBD}">
      <text>
        <r>
          <rPr>
            <b/>
            <sz val="9"/>
            <color indexed="81"/>
            <rFont val="MS P ゴシック"/>
            <family val="3"/>
            <charset val="128"/>
          </rPr>
          <t>入力不要
(自動転記)</t>
        </r>
      </text>
    </comment>
  </commentList>
</comments>
</file>

<file path=xl/sharedStrings.xml><?xml version="1.0" encoding="utf-8"?>
<sst xmlns="http://schemas.openxmlformats.org/spreadsheetml/2006/main" count="316" uniqueCount="72">
  <si>
    <t>請求額</t>
    <rPh sb="0" eb="3">
      <t>セイキュウガク</t>
    </rPh>
    <phoneticPr fontId="2"/>
  </si>
  <si>
    <t>工事番号</t>
    <rPh sb="0" eb="4">
      <t>コウジバンゴウ</t>
    </rPh>
    <phoneticPr fontId="2"/>
  </si>
  <si>
    <t>今回迄出来高</t>
    <rPh sb="0" eb="3">
      <t>コンカイマデ</t>
    </rPh>
    <rPh sb="3" eb="6">
      <t>デキダカ</t>
    </rPh>
    <phoneticPr fontId="2"/>
  </si>
  <si>
    <t>前回迄受領額</t>
    <rPh sb="0" eb="3">
      <t>ゼンカイマデ</t>
    </rPh>
    <rPh sb="3" eb="5">
      <t>ジュリョウ</t>
    </rPh>
    <rPh sb="5" eb="6">
      <t>ガク</t>
    </rPh>
    <phoneticPr fontId="2"/>
  </si>
  <si>
    <t>第　回請求額</t>
    <rPh sb="0" eb="1">
      <t>ダイ</t>
    </rPh>
    <rPh sb="2" eb="3">
      <t>カイ</t>
    </rPh>
    <rPh sb="3" eb="6">
      <t>セイキュウガク</t>
    </rPh>
    <phoneticPr fontId="2"/>
  </si>
  <si>
    <t>×90％</t>
    <phoneticPr fontId="2"/>
  </si>
  <si>
    <t>―</t>
  </si>
  <si>
    <t>―</t>
    <phoneticPr fontId="2"/>
  </si>
  <si>
    <t>請負契約分</t>
    <rPh sb="0" eb="2">
      <t>ウケオイ</t>
    </rPh>
    <rPh sb="2" eb="5">
      <t>ケイヤクブン</t>
    </rPh>
    <phoneticPr fontId="2"/>
  </si>
  <si>
    <t>その他工事分</t>
    <rPh sb="2" eb="3">
      <t>タ</t>
    </rPh>
    <rPh sb="3" eb="6">
      <t>コウジブン</t>
    </rPh>
    <phoneticPr fontId="2"/>
  </si>
  <si>
    <t>月日</t>
    <rPh sb="0" eb="2">
      <t>ツキヒ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</si>
  <si>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</si>
  <si>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</si>
  <si>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担当者</t>
    <rPh sb="0" eb="3">
      <t>タントウシャ</t>
    </rPh>
    <phoneticPr fontId="2"/>
  </si>
  <si>
    <t>注文番号</t>
    <rPh sb="0" eb="4">
      <t>チュウモンバンゴウ</t>
    </rPh>
    <phoneticPr fontId="2"/>
  </si>
  <si>
    <t>契約額(税別)</t>
    <rPh sb="0" eb="3">
      <t>ケイヤクガク</t>
    </rPh>
    <rPh sb="4" eb="6">
      <t>ゼイベツ</t>
    </rPh>
    <phoneticPr fontId="2"/>
  </si>
  <si>
    <t>和田工業株式会社　御中</t>
    <rPh sb="0" eb="2">
      <t>ワダ</t>
    </rPh>
    <rPh sb="2" eb="4">
      <t>コウギョウ</t>
    </rPh>
    <rPh sb="4" eb="6">
      <t>カブシキ</t>
    </rPh>
    <rPh sb="6" eb="8">
      <t>ガイシャ</t>
    </rPh>
    <rPh sb="9" eb="11">
      <t>オンチュウ</t>
    </rPh>
    <phoneticPr fontId="2"/>
  </si>
  <si>
    <t>No.</t>
    <phoneticPr fontId="2"/>
  </si>
  <si>
    <t>年　　　月　　　日</t>
    <rPh sb="0" eb="1">
      <t>ネン</t>
    </rPh>
    <rPh sb="4" eb="5">
      <t>ツキ</t>
    </rPh>
    <rPh sb="8" eb="9">
      <t>ニチ</t>
    </rPh>
    <phoneticPr fontId="2"/>
  </si>
  <si>
    <t>㊞</t>
    <phoneticPr fontId="2"/>
  </si>
  <si>
    <t>会社名
又は
店　名</t>
    <rPh sb="0" eb="3">
      <t>カイシャメイ</t>
    </rPh>
    <rPh sb="4" eb="5">
      <t>マタ</t>
    </rPh>
    <rPh sb="7" eb="8">
      <t>テン</t>
    </rPh>
    <rPh sb="9" eb="10">
      <t>ナ</t>
    </rPh>
    <phoneticPr fontId="2"/>
  </si>
  <si>
    <t>(消費税別)</t>
    <rPh sb="1" eb="4">
      <t>ショウヒゼイ</t>
    </rPh>
    <rPh sb="4" eb="5">
      <t>ベツ</t>
    </rPh>
    <phoneticPr fontId="2"/>
  </si>
  <si>
    <t>工 事 名</t>
    <rPh sb="0" eb="1">
      <t>コウ</t>
    </rPh>
    <rPh sb="2" eb="3">
      <t>コト</t>
    </rPh>
    <rPh sb="4" eb="5">
      <t>ナ</t>
    </rPh>
    <phoneticPr fontId="2"/>
  </si>
  <si>
    <t>記　事</t>
    <rPh sb="0" eb="1">
      <t>キ</t>
    </rPh>
    <rPh sb="2" eb="3">
      <t>コト</t>
    </rPh>
    <phoneticPr fontId="2"/>
  </si>
  <si>
    <t>現　金</t>
    <rPh sb="0" eb="1">
      <t>ゲン</t>
    </rPh>
    <rPh sb="2" eb="3">
      <t>キン</t>
    </rPh>
    <phoneticPr fontId="2"/>
  </si>
  <si>
    <t>約　手</t>
    <rPh sb="0" eb="1">
      <t>ヤク</t>
    </rPh>
    <rPh sb="2" eb="3">
      <t>テ</t>
    </rPh>
    <phoneticPr fontId="2"/>
  </si>
  <si>
    <t>支　払　内　訳</t>
    <rPh sb="0" eb="1">
      <t>シ</t>
    </rPh>
    <rPh sb="2" eb="3">
      <t>フツ</t>
    </rPh>
    <rPh sb="4" eb="5">
      <t>ナイ</t>
    </rPh>
    <rPh sb="6" eb="7">
      <t>ヤク</t>
    </rPh>
    <phoneticPr fontId="2"/>
  </si>
  <si>
    <t>役　員</t>
    <rPh sb="0" eb="1">
      <t>ヤク</t>
    </rPh>
    <rPh sb="2" eb="3">
      <t>イン</t>
    </rPh>
    <phoneticPr fontId="2"/>
  </si>
  <si>
    <t>経　理</t>
    <rPh sb="0" eb="1">
      <t>ヘ</t>
    </rPh>
    <rPh sb="2" eb="3">
      <t>リ</t>
    </rPh>
    <phoneticPr fontId="2"/>
  </si>
  <si>
    <t>施　工　部　門</t>
    <rPh sb="0" eb="1">
      <t>シ</t>
    </rPh>
    <rPh sb="2" eb="3">
      <t>コウ</t>
    </rPh>
    <rPh sb="4" eb="5">
      <t>ブ</t>
    </rPh>
    <rPh sb="6" eb="7">
      <t>モン</t>
    </rPh>
    <phoneticPr fontId="2"/>
  </si>
  <si>
    <t>担　当</t>
    <rPh sb="0" eb="1">
      <t>タン</t>
    </rPh>
    <rPh sb="2" eb="3">
      <t>トウ</t>
    </rPh>
    <phoneticPr fontId="2"/>
  </si>
  <si>
    <t>金　　　額</t>
    <rPh sb="0" eb="1">
      <t>カネ</t>
    </rPh>
    <rPh sb="4" eb="5">
      <t>ガク</t>
    </rPh>
    <phoneticPr fontId="2"/>
  </si>
  <si>
    <t>単　価</t>
    <rPh sb="0" eb="1">
      <t>タン</t>
    </rPh>
    <rPh sb="2" eb="3">
      <t>アタイ</t>
    </rPh>
    <phoneticPr fontId="2"/>
  </si>
  <si>
    <t>名　　　称</t>
    <rPh sb="0" eb="1">
      <t>ナ</t>
    </rPh>
    <rPh sb="4" eb="5">
      <t>ショウ</t>
    </rPh>
    <phoneticPr fontId="2"/>
  </si>
  <si>
    <t>そ の 他 工 事 請 求 内 訳</t>
    <rPh sb="4" eb="5">
      <t>タ</t>
    </rPh>
    <rPh sb="6" eb="7">
      <t>コウ</t>
    </rPh>
    <rPh sb="8" eb="9">
      <t>コト</t>
    </rPh>
    <rPh sb="10" eb="11">
      <t>ショウ</t>
    </rPh>
    <rPh sb="12" eb="13">
      <t>モトム</t>
    </rPh>
    <rPh sb="14" eb="15">
      <t>ナイ</t>
    </rPh>
    <rPh sb="16" eb="17">
      <t>ヤク</t>
    </rPh>
    <phoneticPr fontId="2"/>
  </si>
  <si>
    <t>支 払 可 能 額</t>
    <rPh sb="0" eb="1">
      <t>シ</t>
    </rPh>
    <rPh sb="2" eb="3">
      <t>フツ</t>
    </rPh>
    <rPh sb="4" eb="5">
      <t>カ</t>
    </rPh>
    <rPh sb="6" eb="7">
      <t>ノウ</t>
    </rPh>
    <rPh sb="8" eb="9">
      <t>ガク</t>
    </rPh>
    <phoneticPr fontId="2"/>
  </si>
  <si>
    <t>契  約  残  高</t>
    <rPh sb="0" eb="1">
      <t>チギリ</t>
    </rPh>
    <rPh sb="3" eb="4">
      <t>ヤク</t>
    </rPh>
    <rPh sb="6" eb="7">
      <t>ザン</t>
    </rPh>
    <rPh sb="9" eb="10">
      <t>タカ</t>
    </rPh>
    <phoneticPr fontId="2"/>
  </si>
  <si>
    <t>合      計</t>
    <rPh sb="0" eb="1">
      <t>ゴウ</t>
    </rPh>
    <rPh sb="7" eb="8">
      <t>ケイ</t>
    </rPh>
    <phoneticPr fontId="2"/>
  </si>
  <si>
    <t>　　月分請求書</t>
    <rPh sb="2" eb="4">
      <t>ガツブン</t>
    </rPh>
    <rPh sb="4" eb="7">
      <t>セイキュウショ</t>
    </rPh>
    <phoneticPr fontId="2"/>
  </si>
  <si>
    <t>　 %</t>
    <phoneticPr fontId="2"/>
  </si>
  <si>
    <t>枚添付</t>
    <rPh sb="0" eb="3">
      <t>マイテンプ</t>
    </rPh>
    <phoneticPr fontId="2"/>
  </si>
  <si>
    <t>請 求 書 枚 数</t>
    <rPh sb="0" eb="1">
      <t>ショウ</t>
    </rPh>
    <rPh sb="2" eb="3">
      <t>モトム</t>
    </rPh>
    <rPh sb="4" eb="5">
      <t>ショ</t>
    </rPh>
    <rPh sb="6" eb="7">
      <t>マイ</t>
    </rPh>
    <rPh sb="8" eb="9">
      <t>スウ</t>
    </rPh>
    <phoneticPr fontId="2"/>
  </si>
  <si>
    <t>契　　　約　　　分</t>
    <rPh sb="0" eb="1">
      <t>チギリ</t>
    </rPh>
    <rPh sb="4" eb="5">
      <t>ヤク</t>
    </rPh>
    <rPh sb="8" eb="9">
      <t>ブン</t>
    </rPh>
    <phoneticPr fontId="2"/>
  </si>
  <si>
    <t>今回納品請求額</t>
    <rPh sb="0" eb="2">
      <t>コンカイ</t>
    </rPh>
    <rPh sb="2" eb="4">
      <t>ノウヒン</t>
    </rPh>
    <rPh sb="4" eb="7">
      <t>セイキュウガク</t>
    </rPh>
    <phoneticPr fontId="2"/>
  </si>
  <si>
    <t>契約分請求額(税別)</t>
    <rPh sb="0" eb="3">
      <t>ケイヤクブン</t>
    </rPh>
    <rPh sb="3" eb="6">
      <t>セイキュウガク</t>
    </rPh>
    <rPh sb="7" eb="9">
      <t>ゼイベツ</t>
    </rPh>
    <phoneticPr fontId="2"/>
  </si>
  <si>
    <t>単品納品分請求額</t>
    <rPh sb="0" eb="2">
      <t>タンピン</t>
    </rPh>
    <rPh sb="2" eb="5">
      <t>ノウヒンブン</t>
    </rPh>
    <rPh sb="5" eb="8">
      <t>セイキュウガク</t>
    </rPh>
    <phoneticPr fontId="2"/>
  </si>
  <si>
    <t>契　　約　　額</t>
    <rPh sb="0" eb="1">
      <t>チギリ</t>
    </rPh>
    <rPh sb="3" eb="4">
      <t>ヤク</t>
    </rPh>
    <rPh sb="6" eb="7">
      <t>ガク</t>
    </rPh>
    <phoneticPr fontId="2"/>
  </si>
  <si>
    <t>前 回 迄 請 求 額</t>
    <rPh sb="0" eb="1">
      <t>マエ</t>
    </rPh>
    <rPh sb="2" eb="3">
      <t>カイ</t>
    </rPh>
    <rPh sb="4" eb="5">
      <t>マデ</t>
    </rPh>
    <rPh sb="6" eb="7">
      <t>ショウ</t>
    </rPh>
    <rPh sb="8" eb="9">
      <t>モトム</t>
    </rPh>
    <rPh sb="10" eb="11">
      <t>ガク</t>
    </rPh>
    <phoneticPr fontId="2"/>
  </si>
  <si>
    <t>第　  回 請 求 額</t>
    <rPh sb="0" eb="1">
      <t>ダイ</t>
    </rPh>
    <rPh sb="4" eb="5">
      <t>カイ</t>
    </rPh>
    <rPh sb="6" eb="7">
      <t>ショウ</t>
    </rPh>
    <rPh sb="8" eb="9">
      <t>モトム</t>
    </rPh>
    <rPh sb="10" eb="11">
      <t>ガク</t>
    </rPh>
    <phoneticPr fontId="2"/>
  </si>
  <si>
    <t>契  約  分  残  額</t>
    <rPh sb="0" eb="1">
      <t>チギリ</t>
    </rPh>
    <rPh sb="3" eb="4">
      <t>ヤク</t>
    </rPh>
    <rPh sb="6" eb="7">
      <t>ブン</t>
    </rPh>
    <rPh sb="9" eb="10">
      <t>ザン</t>
    </rPh>
    <rPh sb="12" eb="13">
      <t>ガク</t>
    </rPh>
    <phoneticPr fontId="2"/>
  </si>
  <si>
    <t>値 引 品 返 り 額</t>
    <rPh sb="0" eb="1">
      <t>アタイ</t>
    </rPh>
    <rPh sb="2" eb="3">
      <t>イン</t>
    </rPh>
    <rPh sb="4" eb="5">
      <t>ヒン</t>
    </rPh>
    <rPh sb="6" eb="7">
      <t>カエ</t>
    </rPh>
    <rPh sb="10" eb="11">
      <t>ガク</t>
    </rPh>
    <phoneticPr fontId="2"/>
  </si>
  <si>
    <t xml:space="preserve">    合            計</t>
    <rPh sb="4" eb="5">
      <t>ゴウ</t>
    </rPh>
    <rPh sb="17" eb="18">
      <t>ケイ</t>
    </rPh>
    <phoneticPr fontId="2"/>
  </si>
  <si>
    <t>支 払 内 訳</t>
    <rPh sb="0" eb="1">
      <t>シ</t>
    </rPh>
    <rPh sb="2" eb="3">
      <t>フツ</t>
    </rPh>
    <rPh sb="4" eb="5">
      <t>ナイ</t>
    </rPh>
    <rPh sb="6" eb="7">
      <t>ヤク</t>
    </rPh>
    <phoneticPr fontId="2"/>
  </si>
  <si>
    <t>受領者</t>
    <rPh sb="0" eb="3">
      <t>ジュリョウシャ</t>
    </rPh>
    <phoneticPr fontId="2"/>
  </si>
  <si>
    <t>規　格</t>
    <rPh sb="0" eb="1">
      <t>キ</t>
    </rPh>
    <rPh sb="2" eb="3">
      <t>カク</t>
    </rPh>
    <phoneticPr fontId="2"/>
  </si>
  <si>
    <t>品　名</t>
    <rPh sb="0" eb="1">
      <t>ヒン</t>
    </rPh>
    <rPh sb="2" eb="3">
      <t>ナ</t>
    </rPh>
    <phoneticPr fontId="2"/>
  </si>
  <si>
    <t>金　　額</t>
    <rPh sb="0" eb="1">
      <t>カネ</t>
    </rPh>
    <rPh sb="3" eb="4">
      <t>ガク</t>
    </rPh>
    <phoneticPr fontId="2"/>
  </si>
  <si>
    <t>単 価</t>
    <rPh sb="0" eb="1">
      <t>タン</t>
    </rPh>
    <rPh sb="2" eb="3">
      <t>アタイ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</si>
  <si>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</si>
  <si>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</si>
  <si>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年</t>
    <rPh sb="0" eb="1">
      <t>トシ</t>
    </rPh>
    <phoneticPr fontId="2"/>
  </si>
  <si>
    <t>式</t>
    <rPh sb="0" eb="1">
      <t>シキ</t>
    </rPh>
    <phoneticPr fontId="2"/>
  </si>
  <si>
    <t>残土処分費</t>
    <rPh sb="0" eb="4">
      <t>ザンドショブン</t>
    </rPh>
    <rPh sb="4" eb="5">
      <t>ヒ</t>
    </rPh>
    <phoneticPr fontId="2"/>
  </si>
  <si>
    <t>○○工場改修工事</t>
    <rPh sb="2" eb="4">
      <t>コウジョウ</t>
    </rPh>
    <rPh sb="4" eb="8">
      <t>カイシュウコウジ</t>
    </rPh>
    <phoneticPr fontId="2"/>
  </si>
  <si>
    <t>鈴木</t>
    <rPh sb="0" eb="2">
      <t>スズキ</t>
    </rPh>
    <phoneticPr fontId="2"/>
  </si>
  <si>
    <t>第</t>
    <rPh sb="0" eb="1">
      <t>ダイ</t>
    </rPh>
    <phoneticPr fontId="2"/>
  </si>
  <si>
    <t>回請求額</t>
    <rPh sb="0" eb="4">
      <t>カイセイキュウガク</t>
    </rPh>
    <phoneticPr fontId="2"/>
  </si>
  <si>
    <t>月分請求書</t>
    <rPh sb="0" eb="2">
      <t>ガツブン</t>
    </rPh>
    <rPh sb="2" eb="5">
      <t>セイキュウショ</t>
    </rPh>
    <phoneticPr fontId="2"/>
  </si>
  <si>
    <t>残金</t>
    <rPh sb="0" eb="2">
      <t>ザンキン</t>
    </rPh>
    <phoneticPr fontId="2"/>
  </si>
  <si>
    <t>○○庁舎年間保守点検</t>
    <rPh sb="2" eb="4">
      <t>チョウシャ</t>
    </rPh>
    <rPh sb="4" eb="10">
      <t>ネンカンホシュテンケン</t>
    </rPh>
    <phoneticPr fontId="2"/>
  </si>
  <si>
    <t>和田工事店㈱</t>
    <rPh sb="0" eb="2">
      <t>ワダ</t>
    </rPh>
    <rPh sb="2" eb="5">
      <t>コウジテン</t>
    </rPh>
    <phoneticPr fontId="2"/>
  </si>
  <si>
    <t>月分請求書</t>
    <rPh sb="0" eb="5">
      <t>ガツブンセイキュウショ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</si>
</sst>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_);\([$¥-411]#,##0\)"/>
  </numFmts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B0F0"/>
      <name val="游ゴシック"/>
      <family val="3"/>
      <charset val="128"/>
      <scheme val="minor"/>
    </font>
    <font>
      <b/>
      <u/>
      <sz val="16"/>
      <color rgb="FF00B0F0"/>
      <name val="游ゴシック"/>
      <family val="3"/>
      <charset val="128"/>
      <scheme val="minor"/>
    </font>
    <font>
      <sz val="14"/>
      <color rgb="FF00B0F0"/>
      <name val="游ゴシック"/>
      <family val="3"/>
      <charset val="128"/>
      <scheme val="minor"/>
    </font>
    <font>
      <sz val="18"/>
      <color rgb="FF00B0F0"/>
      <name val="游ゴシック"/>
      <family val="3"/>
      <charset val="128"/>
      <scheme val="minor"/>
    </font>
    <font>
      <sz val="8"/>
      <color rgb="FF00B0F0"/>
      <name val="游ゴシック"/>
      <family val="3"/>
      <charset val="128"/>
      <scheme val="minor"/>
    </font>
    <font>
      <sz val="16"/>
      <color rgb="FF00B0F0"/>
      <name val="游ゴシック"/>
      <family val="3"/>
      <charset val="128"/>
      <scheme val="minor"/>
    </font>
    <font>
      <sz val="9"/>
      <color rgb="FF00B0F0"/>
      <name val="游ゴシック"/>
      <family val="3"/>
      <charset val="128"/>
      <scheme val="minor"/>
    </font>
    <font>
      <sz val="10"/>
      <color rgb="FF00B0F0"/>
      <name val="游ゴシック"/>
      <family val="3"/>
      <charset val="128"/>
      <scheme val="minor"/>
    </font>
    <font>
      <b/>
      <u/>
      <sz val="18"/>
      <color rgb="FF00B0F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rgb="FF00B0F0"/>
      <name val="游ゴシック"/>
      <family val="3"/>
      <charset val="128"/>
      <scheme val="minor"/>
    </font>
    <font>
      <sz val="11"/>
      <color rgb="FF00B050"/>
      <name val="游ゴシック"/>
      <family val="3"/>
      <charset val="128"/>
      <scheme val="minor"/>
    </font>
    <font>
      <sz val="16"/>
      <color rgb="FF00B050"/>
      <name val="游ゴシック"/>
      <family val="3"/>
      <charset val="128"/>
      <scheme val="minor"/>
    </font>
    <font>
      <sz val="14"/>
      <color rgb="FF00B050"/>
      <name val="游ゴシック"/>
      <family val="3"/>
      <charset val="128"/>
      <scheme val="minor"/>
    </font>
    <font>
      <sz val="12"/>
      <color rgb="FF00B050"/>
      <name val="游ゴシック"/>
      <family val="3"/>
      <charset val="128"/>
      <scheme val="minor"/>
    </font>
    <font>
      <sz val="9"/>
      <color rgb="FF00B050"/>
      <name val="游ゴシック"/>
      <family val="3"/>
      <charset val="128"/>
      <scheme val="minor"/>
    </font>
    <font>
      <b/>
      <u/>
      <sz val="16"/>
      <color rgb="FF00B050"/>
      <name val="游ゴシック"/>
      <family val="3"/>
      <charset val="128"/>
      <scheme val="minor"/>
    </font>
    <font>
      <b/>
      <u/>
      <sz val="18"/>
      <color rgb="FF00B050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6"/>
      <color rgb="FF00B0F0"/>
      <name val="游ゴシック"/>
      <family val="3"/>
      <charset val="128"/>
      <scheme val="minor"/>
    </font>
    <font>
      <b/>
      <sz val="18"/>
      <color rgb="FF00B0F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8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double">
        <color rgb="FF0070C0"/>
      </bottom>
      <diagonal/>
    </border>
    <border>
      <left/>
      <right style="double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/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/>
      <bottom style="thin">
        <color rgb="FF0070C0"/>
      </bottom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double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double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dotted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double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double">
        <color rgb="FF0070C0"/>
      </top>
      <bottom style="thin">
        <color rgb="FF0070C0"/>
      </bottom>
      <diagonal/>
    </border>
    <border>
      <left/>
      <right/>
      <top style="double">
        <color rgb="FF0070C0"/>
      </top>
      <bottom style="thin">
        <color rgb="FF0070C0"/>
      </bottom>
      <diagonal/>
    </border>
    <border>
      <left/>
      <right style="double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/>
      <right style="double">
        <color rgb="FF0070C0"/>
      </right>
      <top style="thin">
        <color rgb="FF0070C0"/>
      </top>
      <bottom style="double">
        <color rgb="FF0070C0"/>
      </bottom>
      <diagonal/>
    </border>
    <border>
      <left style="dotted">
        <color rgb="FF0070C0"/>
      </left>
      <right/>
      <top style="double">
        <color rgb="FF0070C0"/>
      </top>
      <bottom style="thin">
        <color rgb="FF0070C0"/>
      </bottom>
      <diagonal/>
    </border>
    <border>
      <left/>
      <right style="dotted">
        <color rgb="FF0070C0"/>
      </right>
      <top style="double">
        <color rgb="FF0070C0"/>
      </top>
      <bottom style="thin">
        <color rgb="FF0070C0"/>
      </bottom>
      <diagonal/>
    </border>
    <border>
      <left style="dotted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dotted">
        <color rgb="FF0070C0"/>
      </right>
      <top style="thin">
        <color rgb="FF0070C0"/>
      </top>
      <bottom style="thin">
        <color rgb="FF0070C0"/>
      </bottom>
      <diagonal/>
    </border>
    <border>
      <left style="dotted">
        <color rgb="FF0070C0"/>
      </left>
      <right/>
      <top style="thin">
        <color rgb="FF0070C0"/>
      </top>
      <bottom style="double">
        <color rgb="FF0070C0"/>
      </bottom>
      <diagonal/>
    </border>
    <border>
      <left/>
      <right style="dotted">
        <color rgb="FF0070C0"/>
      </right>
      <top style="thin">
        <color rgb="FF0070C0"/>
      </top>
      <bottom style="double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double">
        <color rgb="FF0070C0"/>
      </right>
      <top style="thin">
        <color rgb="FF0070C0"/>
      </top>
      <bottom style="medium">
        <color rgb="FF0070C0"/>
      </bottom>
      <diagonal/>
    </border>
    <border>
      <left style="dotted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 style="dotted">
        <color rgb="FF0070C0"/>
      </right>
      <top style="thin">
        <color rgb="FF0070C0"/>
      </top>
      <bottom style="medium">
        <color rgb="FF0070C0"/>
      </bottom>
      <diagonal/>
    </border>
    <border>
      <left style="thick">
        <color rgb="FF00B050"/>
      </left>
      <right style="thin">
        <color rgb="FF00B050"/>
      </right>
      <top style="thick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ck">
        <color rgb="FF00B050"/>
      </top>
      <bottom style="thin">
        <color rgb="FF00B050"/>
      </bottom>
      <diagonal/>
    </border>
    <border>
      <left style="thin">
        <color rgb="FF00B050"/>
      </left>
      <right style="thick">
        <color rgb="FF00B050"/>
      </right>
      <top style="thick">
        <color rgb="FF00B050"/>
      </top>
      <bottom style="thin">
        <color rgb="FF00B050"/>
      </bottom>
      <diagonal/>
    </border>
    <border>
      <left style="thick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ck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70C0"/>
      </right>
      <top style="thin">
        <color rgb="FF00B050"/>
      </top>
      <bottom style="thin">
        <color rgb="FF00B050"/>
      </bottom>
      <diagonal/>
    </border>
    <border>
      <left style="thin">
        <color rgb="FF0070C0"/>
      </left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double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double">
        <color rgb="FF00B050"/>
      </left>
      <right style="thin">
        <color rgb="FF0070C0"/>
      </right>
      <top/>
      <bottom style="thin">
        <color rgb="FF0070C0"/>
      </bottom>
      <diagonal/>
    </border>
    <border>
      <left style="thick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 style="thin">
        <color rgb="FF00B050"/>
      </left>
      <right style="double">
        <color rgb="FF00B050"/>
      </right>
      <top style="thin">
        <color rgb="FF00B050"/>
      </top>
      <bottom style="thin">
        <color rgb="FF00B050"/>
      </bottom>
      <diagonal/>
    </border>
    <border>
      <left style="thick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double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dotted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/>
      <right style="thick">
        <color rgb="FF00B050"/>
      </right>
      <top/>
      <bottom style="thin">
        <color rgb="FF0070C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ck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70C0"/>
      </bottom>
      <diagonal/>
    </border>
    <border>
      <left style="double">
        <color rgb="FF00B050"/>
      </left>
      <right style="dotted">
        <color rgb="FF00B050"/>
      </right>
      <top style="thin">
        <color rgb="FF0070C0"/>
      </top>
      <bottom style="thin">
        <color rgb="FF00B050"/>
      </bottom>
      <diagonal/>
    </border>
    <border>
      <left style="dotted">
        <color rgb="FF00B050"/>
      </left>
      <right/>
      <top style="thin">
        <color rgb="FF0070C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70C0"/>
      </top>
      <bottom style="thin">
        <color rgb="FF00B050"/>
      </bottom>
      <diagonal/>
    </border>
    <border>
      <left/>
      <right/>
      <top style="thin">
        <color rgb="FF0070C0"/>
      </top>
      <bottom style="thin">
        <color rgb="FF00B050"/>
      </bottom>
      <diagonal/>
    </border>
    <border>
      <left/>
      <right style="thick">
        <color rgb="FF00B050"/>
      </right>
      <top style="thin">
        <color rgb="FF0070C0"/>
      </top>
      <bottom style="thin">
        <color rgb="FF00B050"/>
      </bottom>
      <diagonal/>
    </border>
    <border>
      <left style="double">
        <color rgb="FF00B050"/>
      </left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/>
      <right style="thick">
        <color rgb="FF00B050"/>
      </right>
      <top style="thin">
        <color rgb="FF00B050"/>
      </top>
      <bottom style="thin">
        <color rgb="FF00B050"/>
      </bottom>
      <diagonal/>
    </border>
    <border>
      <left style="double">
        <color rgb="FF00B050"/>
      </left>
      <right style="dotted">
        <color rgb="FF00B050"/>
      </right>
      <top style="thin">
        <color rgb="FF00B050"/>
      </top>
      <bottom style="thick">
        <color rgb="FF00B050"/>
      </bottom>
      <diagonal/>
    </border>
    <border>
      <left style="dotted">
        <color rgb="FF00B050"/>
      </left>
      <right/>
      <top style="thin">
        <color rgb="FF00B050"/>
      </top>
      <bottom style="thick">
        <color rgb="FF00B050"/>
      </bottom>
      <diagonal/>
    </border>
    <border>
      <left/>
      <right/>
      <top style="thin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n">
        <color rgb="FF00B050"/>
      </top>
      <bottom style="thick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70C0"/>
      </bottom>
      <diagonal/>
    </border>
    <border>
      <left/>
      <right/>
      <top style="thin">
        <color rgb="FF00B050"/>
      </top>
      <bottom style="thin">
        <color rgb="FF0070C0"/>
      </bottom>
      <diagonal/>
    </border>
    <border>
      <left/>
      <right style="thin">
        <color rgb="FF00B050"/>
      </right>
      <top style="thin">
        <color rgb="FF00B050"/>
      </top>
      <bottom style="thin">
        <color rgb="FF0070C0"/>
      </bottom>
      <diagonal/>
    </border>
    <border>
      <left/>
      <right style="thin">
        <color rgb="FF00B050"/>
      </right>
      <top style="thin">
        <color rgb="FF0070C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ck">
        <color rgb="FF00B050"/>
      </bottom>
      <diagonal/>
    </border>
    <border>
      <left/>
      <right style="dotted">
        <color rgb="FF00B050"/>
      </right>
      <top style="thin">
        <color rgb="FF0070C0"/>
      </top>
      <bottom style="thin">
        <color rgb="FF00B050"/>
      </bottom>
      <diagonal/>
    </border>
    <border>
      <left/>
      <right style="dotted">
        <color rgb="FF00B050"/>
      </right>
      <top style="thin">
        <color rgb="FF00B050"/>
      </top>
      <bottom style="thick">
        <color rgb="FF00B050"/>
      </bottom>
      <diagonal/>
    </border>
    <border>
      <left style="thin">
        <color rgb="FF00B050"/>
      </left>
      <right/>
      <top style="thin">
        <color rgb="FF0070C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ck">
        <color rgb="FF00B050"/>
      </bottom>
      <diagonal/>
    </border>
    <border>
      <left style="thick">
        <color rgb="FF00B050"/>
      </left>
      <right style="medium">
        <color rgb="FF0070C0"/>
      </right>
      <top style="thick">
        <color rgb="FF00B050"/>
      </top>
      <bottom style="thick">
        <color rgb="FF00B050"/>
      </bottom>
      <diagonal/>
    </border>
    <border>
      <left style="medium">
        <color rgb="FF0070C0"/>
      </left>
      <right style="medium">
        <color rgb="FF0070C0"/>
      </right>
      <top style="thick">
        <color rgb="FF00B050"/>
      </top>
      <bottom style="thick">
        <color rgb="FF00B050"/>
      </bottom>
      <diagonal/>
    </border>
    <border>
      <left style="medium">
        <color rgb="FF0070C0"/>
      </left>
      <right/>
      <top style="thick">
        <color rgb="FF00B050"/>
      </top>
      <bottom style="thick">
        <color rgb="FF00B050"/>
      </bottom>
      <diagonal/>
    </border>
    <border>
      <left style="medium">
        <color rgb="FF00B050"/>
      </left>
      <right style="thin">
        <color rgb="FF00B050"/>
      </right>
      <top style="thick">
        <color rgb="FF00B050"/>
      </top>
      <bottom style="thick">
        <color rgb="FF00B050"/>
      </bottom>
      <diagonal/>
    </border>
    <border>
      <left style="thin">
        <color rgb="FF00B050"/>
      </left>
      <right style="thin">
        <color rgb="FF00B050"/>
      </right>
      <top style="thick">
        <color rgb="FF00B050"/>
      </top>
      <bottom style="thick">
        <color rgb="FF00B050"/>
      </bottom>
      <diagonal/>
    </border>
    <border>
      <left style="thin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n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 style="thin">
        <color rgb="FF00B050"/>
      </right>
      <top style="thick">
        <color rgb="FF00B050"/>
      </top>
      <bottom style="thick">
        <color rgb="FF00B050"/>
      </bottom>
      <diagonal/>
    </border>
    <border>
      <left style="thin">
        <color rgb="FF00B050"/>
      </left>
      <right style="medium">
        <color rgb="FF00B050"/>
      </right>
      <top style="thick">
        <color rgb="FF00B050"/>
      </top>
      <bottom style="thick">
        <color rgb="FF00B050"/>
      </bottom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3" fillId="0" borderId="0" xfId="0" applyFont="1">
      <alignment vertical="center"/>
    </xf>
    <xf numFmtId="0" fontId="9" fillId="0" borderId="43" xfId="0" applyFont="1" applyBorder="1" applyAlignment="1"/>
    <xf numFmtId="0" fontId="9" fillId="0" borderId="41" xfId="0" applyFont="1" applyBorder="1" applyAlignment="1"/>
    <xf numFmtId="176" fontId="6" fillId="0" borderId="56" xfId="0" applyNumberFormat="1" applyFont="1" applyBorder="1" applyAlignment="1"/>
    <xf numFmtId="176" fontId="6" fillId="0" borderId="57" xfId="0" applyNumberFormat="1" applyFont="1" applyBorder="1" applyAlignment="1"/>
    <xf numFmtId="176" fontId="6" fillId="0" borderId="58" xfId="0" applyNumberFormat="1" applyFont="1" applyBorder="1" applyAlignment="1"/>
    <xf numFmtId="176" fontId="6" fillId="0" borderId="59" xfId="0" applyNumberFormat="1" applyFont="1" applyBorder="1" applyAlignment="1"/>
    <xf numFmtId="176" fontId="6" fillId="0" borderId="60" xfId="0" applyNumberFormat="1" applyFont="1" applyBorder="1" applyAlignment="1"/>
    <xf numFmtId="38" fontId="9" fillId="0" borderId="36" xfId="1" applyFont="1" applyBorder="1" applyAlignment="1"/>
    <xf numFmtId="38" fontId="9" fillId="0" borderId="37" xfId="1" applyFont="1" applyBorder="1" applyAlignment="1"/>
    <xf numFmtId="38" fontId="9" fillId="0" borderId="42" xfId="1" applyFont="1" applyBorder="1" applyAlignment="1"/>
    <xf numFmtId="38" fontId="9" fillId="0" borderId="52" xfId="1" applyFont="1" applyBorder="1" applyAlignment="1"/>
    <xf numFmtId="38" fontId="9" fillId="0" borderId="53" xfId="1" applyFont="1" applyBorder="1" applyAlignment="1"/>
    <xf numFmtId="38" fontId="13" fillId="0" borderId="44" xfId="0" applyNumberFormat="1" applyFont="1" applyBorder="1" applyAlignment="1"/>
    <xf numFmtId="0" fontId="13" fillId="0" borderId="45" xfId="0" applyFont="1" applyBorder="1" applyAlignment="1"/>
    <xf numFmtId="0" fontId="13" fillId="0" borderId="46" xfId="0" applyFont="1" applyBorder="1" applyAlignment="1"/>
    <xf numFmtId="38" fontId="13" fillId="0" borderId="61" xfId="1" applyFont="1" applyBorder="1" applyAlignment="1"/>
    <xf numFmtId="38" fontId="13" fillId="0" borderId="62" xfId="1" applyFont="1" applyBorder="1" applyAlignment="1"/>
    <xf numFmtId="38" fontId="13" fillId="0" borderId="63" xfId="1" applyFont="1" applyBorder="1" applyAlignment="1"/>
    <xf numFmtId="0" fontId="13" fillId="0" borderId="50" xfId="0" applyFont="1" applyBorder="1" applyAlignment="1"/>
    <xf numFmtId="0" fontId="13" fillId="0" borderId="51" xfId="0" applyFont="1" applyBorder="1" applyAlignment="1"/>
    <xf numFmtId="38" fontId="13" fillId="0" borderId="64" xfId="1" applyFont="1" applyBorder="1" applyAlignment="1"/>
    <xf numFmtId="38" fontId="13" fillId="0" borderId="65" xfId="1" applyFont="1" applyBorder="1" applyAlignment="1"/>
    <xf numFmtId="38" fontId="15" fillId="0" borderId="74" xfId="1" applyFont="1" applyBorder="1" applyAlignment="1"/>
    <xf numFmtId="38" fontId="15" fillId="0" borderId="72" xfId="1" applyFont="1" applyBorder="1" applyAlignment="1"/>
    <xf numFmtId="38" fontId="15" fillId="0" borderId="85" xfId="1" applyFont="1" applyBorder="1" applyAlignment="1"/>
    <xf numFmtId="38" fontId="15" fillId="0" borderId="87" xfId="1" applyFont="1" applyBorder="1" applyAlignment="1"/>
    <xf numFmtId="38" fontId="15" fillId="0" borderId="88" xfId="1" applyFont="1" applyBorder="1" applyAlignment="1"/>
    <xf numFmtId="0" fontId="18" fillId="0" borderId="93" xfId="0" applyFont="1" applyBorder="1" applyAlignment="1"/>
    <xf numFmtId="0" fontId="18" fillId="0" borderId="94" xfId="0" applyFont="1" applyBorder="1" applyAlignment="1"/>
    <xf numFmtId="38" fontId="18" fillId="0" borderId="96" xfId="1" applyFont="1" applyBorder="1" applyAlignment="1"/>
    <xf numFmtId="0" fontId="18" fillId="0" borderId="98" xfId="0" applyFont="1" applyBorder="1" applyAlignment="1"/>
    <xf numFmtId="0" fontId="18" fillId="0" borderId="87" xfId="0" applyFont="1" applyBorder="1" applyAlignment="1"/>
    <xf numFmtId="38" fontId="18" fillId="0" borderId="72" xfId="1" applyFont="1" applyBorder="1" applyAlignment="1"/>
    <xf numFmtId="38" fontId="17" fillId="0" borderId="100" xfId="1" applyFont="1" applyBorder="1" applyAlignment="1"/>
    <xf numFmtId="38" fontId="17" fillId="0" borderId="101" xfId="1" applyFont="1" applyBorder="1" applyAlignment="1"/>
    <xf numFmtId="38" fontId="18" fillId="0" borderId="102" xfId="1" applyFont="1" applyBorder="1" applyAlignment="1"/>
    <xf numFmtId="38" fontId="18" fillId="0" borderId="107" xfId="1" applyFont="1" applyBorder="1" applyAlignment="1"/>
    <xf numFmtId="38" fontId="18" fillId="0" borderId="108" xfId="1" applyFont="1" applyBorder="1" applyAlignment="1"/>
    <xf numFmtId="38" fontId="18" fillId="0" borderId="109" xfId="1" applyFont="1" applyBorder="1" applyAlignment="1"/>
    <xf numFmtId="38" fontId="18" fillId="0" borderId="94" xfId="1" applyFont="1" applyBorder="1" applyAlignment="1"/>
    <xf numFmtId="38" fontId="18" fillId="0" borderId="110" xfId="1" applyFont="1" applyBorder="1" applyAlignment="1"/>
    <xf numFmtId="38" fontId="18" fillId="0" borderId="87" xfId="1" applyFont="1" applyBorder="1" applyAlignment="1"/>
    <xf numFmtId="38" fontId="18" fillId="0" borderId="88" xfId="1" applyFont="1" applyBorder="1" applyAlignment="1"/>
    <xf numFmtId="38" fontId="18" fillId="0" borderId="101" xfId="1" applyFont="1" applyBorder="1" applyAlignment="1"/>
    <xf numFmtId="38" fontId="18" fillId="0" borderId="111" xfId="1" applyFont="1" applyBorder="1" applyAlignment="1"/>
    <xf numFmtId="38" fontId="18" fillId="0" borderId="112" xfId="1" applyFont="1" applyBorder="1" applyAlignment="1"/>
    <xf numFmtId="38" fontId="18" fillId="0" borderId="75" xfId="1" applyFont="1" applyBorder="1" applyAlignment="1"/>
    <xf numFmtId="38" fontId="18" fillId="0" borderId="113" xfId="1" applyFont="1" applyBorder="1" applyAlignment="1"/>
    <xf numFmtId="176" fontId="6" fillId="0" borderId="117" xfId="0" applyNumberFormat="1" applyFont="1" applyBorder="1" applyAlignment="1"/>
    <xf numFmtId="176" fontId="6" fillId="0" borderId="118" xfId="0" applyNumberFormat="1" applyFont="1" applyBorder="1" applyAlignment="1"/>
    <xf numFmtId="176" fontId="6" fillId="0" borderId="119" xfId="0" applyNumberFormat="1" applyFont="1" applyBorder="1" applyAlignment="1"/>
    <xf numFmtId="176" fontId="6" fillId="0" borderId="120" xfId="0" applyNumberFormat="1" applyFont="1" applyBorder="1" applyAlignment="1"/>
    <xf numFmtId="176" fontId="6" fillId="0" borderId="121" xfId="0" applyNumberFormat="1" applyFont="1" applyBorder="1" applyAlignment="1"/>
    <xf numFmtId="176" fontId="6" fillId="0" borderId="122" xfId="0" applyNumberFormat="1" applyFont="1" applyBorder="1" applyAlignment="1"/>
    <xf numFmtId="0" fontId="24" fillId="0" borderId="43" xfId="0" applyFont="1" applyBorder="1" applyAlignment="1"/>
    <xf numFmtId="0" fontId="24" fillId="0" borderId="41" xfId="0" applyFont="1" applyBorder="1" applyAlignment="1"/>
    <xf numFmtId="0" fontId="3" fillId="0" borderId="0" xfId="0" applyFont="1" applyAlignment="1"/>
    <xf numFmtId="0" fontId="11" fillId="0" borderId="0" xfId="0" applyFont="1">
      <alignment vertical="center"/>
    </xf>
    <xf numFmtId="0" fontId="31" fillId="0" borderId="0" xfId="0" applyFont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top"/>
    </xf>
    <xf numFmtId="0" fontId="3" fillId="0" borderId="39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9" fillId="0" borderId="1" xfId="1" applyFont="1" applyBorder="1" applyAlignment="1">
      <alignment horizontal="center"/>
    </xf>
    <xf numFmtId="0" fontId="10" fillId="0" borderId="10" xfId="0" applyFont="1" applyBorder="1" applyAlignment="1">
      <alignment horizontal="justify" vertical="center"/>
    </xf>
    <xf numFmtId="0" fontId="3" fillId="0" borderId="2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8" fontId="9" fillId="0" borderId="10" xfId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8" fontId="8" fillId="0" borderId="36" xfId="1" applyFont="1" applyBorder="1" applyAlignment="1">
      <alignment horizontal="center"/>
    </xf>
    <xf numFmtId="38" fontId="8" fillId="0" borderId="47" xfId="1" applyFont="1" applyBorder="1" applyAlignment="1">
      <alignment horizontal="center"/>
    </xf>
    <xf numFmtId="38" fontId="8" fillId="0" borderId="37" xfId="1" applyFont="1" applyBorder="1" applyAlignment="1">
      <alignment horizontal="center"/>
    </xf>
    <xf numFmtId="38" fontId="8" fillId="0" borderId="48" xfId="1" applyFont="1" applyBorder="1" applyAlignment="1">
      <alignment horizontal="center"/>
    </xf>
    <xf numFmtId="38" fontId="8" fillId="0" borderId="52" xfId="1" applyFont="1" applyBorder="1" applyAlignment="1">
      <alignment horizontal="center"/>
    </xf>
    <xf numFmtId="38" fontId="8" fillId="0" borderId="54" xfId="1" applyFont="1" applyBorder="1" applyAlignment="1">
      <alignment horizontal="center"/>
    </xf>
    <xf numFmtId="38" fontId="8" fillId="0" borderId="20" xfId="1" applyFont="1" applyBorder="1" applyAlignment="1">
      <alignment horizontal="center"/>
    </xf>
    <xf numFmtId="38" fontId="8" fillId="0" borderId="49" xfId="1" applyFont="1" applyBorder="1" applyAlignment="1">
      <alignment horizontal="center"/>
    </xf>
    <xf numFmtId="38" fontId="8" fillId="0" borderId="53" xfId="1" applyFont="1" applyBorder="1" applyAlignment="1">
      <alignment horizontal="center"/>
    </xf>
    <xf numFmtId="38" fontId="8" fillId="0" borderId="55" xfId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9" fontId="3" fillId="0" borderId="1" xfId="2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9" fontId="3" fillId="0" borderId="1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38" fontId="8" fillId="0" borderId="45" xfId="1" applyFont="1" applyBorder="1" applyAlignment="1">
      <alignment horizontal="center"/>
    </xf>
    <xf numFmtId="38" fontId="8" fillId="0" borderId="51" xfId="1" applyFont="1" applyBorder="1" applyAlignment="1">
      <alignment horizontal="center"/>
    </xf>
    <xf numFmtId="38" fontId="8" fillId="0" borderId="44" xfId="1" applyFont="1" applyBorder="1" applyAlignment="1">
      <alignment horizontal="center"/>
    </xf>
    <xf numFmtId="38" fontId="8" fillId="0" borderId="46" xfId="1" applyFont="1" applyBorder="1" applyAlignment="1">
      <alignment horizontal="center"/>
    </xf>
    <xf numFmtId="38" fontId="8" fillId="0" borderId="50" xfId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31" fillId="0" borderId="33" xfId="0" applyFont="1" applyBorder="1" applyAlignment="1">
      <alignment horizontal="left"/>
    </xf>
    <xf numFmtId="0" fontId="32" fillId="0" borderId="33" xfId="0" applyFont="1" applyBorder="1" applyAlignment="1">
      <alignment horizontal="right" vertical="center"/>
    </xf>
    <xf numFmtId="176" fontId="23" fillId="0" borderId="2" xfId="0" applyNumberFormat="1" applyFont="1" applyBorder="1" applyAlignment="1">
      <alignment horizontal="right"/>
    </xf>
    <xf numFmtId="38" fontId="25" fillId="0" borderId="1" xfId="1" applyFont="1" applyBorder="1" applyAlignment="1">
      <alignment horizontal="right"/>
    </xf>
    <xf numFmtId="38" fontId="25" fillId="0" borderId="24" xfId="1" applyFont="1" applyBorder="1" applyAlignment="1">
      <alignment horizontal="right"/>
    </xf>
    <xf numFmtId="38" fontId="25" fillId="0" borderId="19" xfId="1" applyFont="1" applyBorder="1" applyAlignment="1">
      <alignment horizontal="right"/>
    </xf>
    <xf numFmtId="38" fontId="25" fillId="0" borderId="25" xfId="1" applyFont="1" applyBorder="1" applyAlignment="1">
      <alignment horizontal="right"/>
    </xf>
    <xf numFmtId="38" fontId="26" fillId="0" borderId="15" xfId="0" applyNumberFormat="1" applyFont="1" applyBorder="1" applyAlignment="1">
      <alignment horizontal="right"/>
    </xf>
    <xf numFmtId="0" fontId="26" fillId="0" borderId="15" xfId="0" applyFont="1" applyBorder="1" applyAlignment="1">
      <alignment horizontal="right"/>
    </xf>
    <xf numFmtId="0" fontId="26" fillId="0" borderId="26" xfId="0" applyFont="1" applyBorder="1" applyAlignment="1">
      <alignment horizontal="right"/>
    </xf>
    <xf numFmtId="38" fontId="26" fillId="0" borderId="10" xfId="1" applyFont="1" applyBorder="1" applyAlignment="1">
      <alignment horizontal="right"/>
    </xf>
    <xf numFmtId="38" fontId="26" fillId="0" borderId="27" xfId="1" applyFont="1" applyBorder="1" applyAlignment="1">
      <alignment horizontal="right"/>
    </xf>
    <xf numFmtId="38" fontId="25" fillId="0" borderId="29" xfId="1" applyFont="1" applyBorder="1" applyAlignment="1">
      <alignment horizontal="right"/>
    </xf>
    <xf numFmtId="38" fontId="25" fillId="0" borderId="30" xfId="1" applyFont="1" applyBorder="1" applyAlignment="1">
      <alignment horizontal="right"/>
    </xf>
    <xf numFmtId="38" fontId="25" fillId="0" borderId="31" xfId="1" applyFont="1" applyBorder="1" applyAlignment="1">
      <alignment horizontal="right"/>
    </xf>
    <xf numFmtId="38" fontId="25" fillId="0" borderId="32" xfId="1" applyFont="1" applyBorder="1" applyAlignment="1">
      <alignment horizontal="right"/>
    </xf>
    <xf numFmtId="38" fontId="25" fillId="0" borderId="33" xfId="1" applyFont="1" applyBorder="1" applyAlignment="1">
      <alignment horizontal="right"/>
    </xf>
    <xf numFmtId="38" fontId="25" fillId="0" borderId="34" xfId="1" applyFont="1" applyBorder="1" applyAlignment="1">
      <alignment horizontal="right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center"/>
    </xf>
    <xf numFmtId="0" fontId="22" fillId="0" borderId="123" xfId="0" applyFont="1" applyBorder="1" applyAlignment="1">
      <alignment horizontal="center"/>
    </xf>
    <xf numFmtId="0" fontId="29" fillId="0" borderId="33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38" fontId="24" fillId="0" borderId="10" xfId="1" applyFont="1" applyBorder="1" applyAlignment="1">
      <alignment horizontal="center"/>
    </xf>
    <xf numFmtId="38" fontId="24" fillId="0" borderId="10" xfId="1" applyFont="1" applyBorder="1" applyAlignment="1">
      <alignment horizontal="right"/>
    </xf>
    <xf numFmtId="38" fontId="24" fillId="0" borderId="11" xfId="1" applyFont="1" applyBorder="1" applyAlignment="1">
      <alignment horizontal="right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38" fontId="24" fillId="0" borderId="1" xfId="1" applyFont="1" applyBorder="1" applyAlignment="1">
      <alignment horizontal="center"/>
    </xf>
    <xf numFmtId="38" fontId="24" fillId="0" borderId="36" xfId="1" applyFont="1" applyBorder="1" applyAlignment="1">
      <alignment horizontal="right"/>
    </xf>
    <xf numFmtId="38" fontId="24" fillId="0" borderId="37" xfId="1" applyFont="1" applyBorder="1" applyAlignment="1">
      <alignment horizontal="right"/>
    </xf>
    <xf numFmtId="38" fontId="24" fillId="0" borderId="42" xfId="1" applyFont="1" applyBorder="1" applyAlignment="1">
      <alignment horizontal="right"/>
    </xf>
    <xf numFmtId="0" fontId="24" fillId="0" borderId="1" xfId="0" applyFont="1" applyBorder="1" applyAlignment="1">
      <alignment horizontal="left"/>
    </xf>
    <xf numFmtId="9" fontId="3" fillId="0" borderId="1" xfId="2" applyNumberFormat="1" applyFont="1" applyBorder="1" applyAlignment="1">
      <alignment horizontal="center" vertical="center"/>
    </xf>
    <xf numFmtId="0" fontId="3" fillId="0" borderId="126" xfId="0" applyFont="1" applyBorder="1" applyAlignment="1">
      <alignment horizontal="center" vertical="center"/>
    </xf>
    <xf numFmtId="0" fontId="3" fillId="0" borderId="127" xfId="0" applyFont="1" applyBorder="1" applyAlignment="1">
      <alignment horizontal="center" vertical="center"/>
    </xf>
    <xf numFmtId="0" fontId="28" fillId="0" borderId="123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3" fillId="0" borderId="123" xfId="0" applyFont="1" applyBorder="1" applyAlignment="1">
      <alignment horizontal="left" vertical="center"/>
    </xf>
    <xf numFmtId="0" fontId="3" fillId="0" borderId="124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125" xfId="0" applyFont="1" applyBorder="1" applyAlignment="1">
      <alignment horizontal="left" vertical="center"/>
    </xf>
    <xf numFmtId="14" fontId="24" fillId="0" borderId="36" xfId="1" applyNumberFormat="1" applyFont="1" applyBorder="1" applyAlignment="1">
      <alignment horizontal="right"/>
    </xf>
    <xf numFmtId="14" fontId="24" fillId="0" borderId="37" xfId="1" applyNumberFormat="1" applyFont="1" applyBorder="1" applyAlignment="1">
      <alignment horizontal="right"/>
    </xf>
    <xf numFmtId="14" fontId="24" fillId="0" borderId="42" xfId="1" applyNumberFormat="1" applyFont="1" applyBorder="1" applyAlignment="1">
      <alignment horizontal="right"/>
    </xf>
    <xf numFmtId="0" fontId="27" fillId="0" borderId="0" xfId="0" applyFont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38" fontId="18" fillId="0" borderId="72" xfId="1" applyFont="1" applyBorder="1" applyAlignment="1">
      <alignment horizontal="center"/>
    </xf>
    <xf numFmtId="38" fontId="18" fillId="0" borderId="99" xfId="1" applyFont="1" applyBorder="1" applyAlignment="1">
      <alignment horizontal="center"/>
    </xf>
    <xf numFmtId="38" fontId="18" fillId="0" borderId="102" xfId="1" applyFont="1" applyBorder="1" applyAlignment="1">
      <alignment horizontal="center"/>
    </xf>
    <xf numFmtId="38" fontId="18" fillId="0" borderId="103" xfId="1" applyFont="1" applyBorder="1" applyAlignment="1">
      <alignment horizontal="center"/>
    </xf>
    <xf numFmtId="0" fontId="18" fillId="0" borderId="91" xfId="0" applyFont="1" applyBorder="1" applyAlignment="1">
      <alignment horizontal="center"/>
    </xf>
    <xf numFmtId="0" fontId="18" fillId="0" borderId="70" xfId="0" applyFont="1" applyBorder="1" applyAlignment="1">
      <alignment horizontal="center"/>
    </xf>
    <xf numFmtId="0" fontId="14" fillId="0" borderId="70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38" fontId="14" fillId="0" borderId="70" xfId="1" applyFont="1" applyBorder="1" applyAlignment="1">
      <alignment horizontal="right" vertical="center"/>
    </xf>
    <xf numFmtId="38" fontId="14" fillId="0" borderId="83" xfId="1" applyFont="1" applyBorder="1" applyAlignment="1">
      <alignment horizontal="right" vertical="center"/>
    </xf>
    <xf numFmtId="0" fontId="14" fillId="0" borderId="84" xfId="0" applyFont="1" applyBorder="1" applyAlignment="1">
      <alignment horizontal="left" vertical="center"/>
    </xf>
    <xf numFmtId="0" fontId="14" fillId="0" borderId="72" xfId="0" applyFont="1" applyBorder="1" applyAlignment="1">
      <alignment horizontal="left" vertical="center"/>
    </xf>
    <xf numFmtId="0" fontId="14" fillId="0" borderId="73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38" fontId="18" fillId="0" borderId="96" xfId="1" applyFont="1" applyBorder="1" applyAlignment="1">
      <alignment horizontal="center"/>
    </xf>
    <xf numFmtId="38" fontId="18" fillId="0" borderId="97" xfId="1" applyFont="1" applyBorder="1" applyAlignment="1">
      <alignment horizontal="center"/>
    </xf>
    <xf numFmtId="38" fontId="15" fillId="0" borderId="70" xfId="1" applyFont="1" applyBorder="1" applyAlignment="1">
      <alignment horizontal="center"/>
    </xf>
    <xf numFmtId="0" fontId="14" fillId="0" borderId="4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38" fontId="15" fillId="0" borderId="91" xfId="1" applyFont="1" applyBorder="1" applyAlignment="1">
      <alignment horizontal="center"/>
    </xf>
    <xf numFmtId="0" fontId="14" fillId="0" borderId="78" xfId="0" applyFont="1" applyBorder="1" applyAlignment="1">
      <alignment horizontal="left" vertical="top"/>
    </xf>
    <xf numFmtId="0" fontId="14" fillId="0" borderId="79" xfId="0" applyFont="1" applyBorder="1" applyAlignment="1">
      <alignment horizontal="left" vertical="top"/>
    </xf>
    <xf numFmtId="0" fontId="14" fillId="0" borderId="80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81" xfId="0" applyFont="1" applyBorder="1" applyAlignment="1">
      <alignment horizontal="left" vertical="top"/>
    </xf>
    <xf numFmtId="0" fontId="14" fillId="0" borderId="82" xfId="0" applyFont="1" applyBorder="1" applyAlignment="1">
      <alignment horizontal="left" vertical="top"/>
    </xf>
    <xf numFmtId="0" fontId="14" fillId="0" borderId="8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38" fontId="15" fillId="0" borderId="95" xfId="1" applyFont="1" applyBorder="1" applyAlignment="1">
      <alignment horizontal="center"/>
    </xf>
    <xf numFmtId="0" fontId="18" fillId="0" borderId="95" xfId="0" applyFont="1" applyBorder="1" applyAlignment="1">
      <alignment horizontal="center"/>
    </xf>
    <xf numFmtId="38" fontId="14" fillId="0" borderId="92" xfId="1" applyFont="1" applyBorder="1" applyAlignment="1">
      <alignment horizontal="center"/>
    </xf>
    <xf numFmtId="0" fontId="14" fillId="0" borderId="92" xfId="0" applyFont="1" applyBorder="1" applyAlignment="1">
      <alignment horizontal="center"/>
    </xf>
    <xf numFmtId="0" fontId="14" fillId="0" borderId="104" xfId="0" applyFont="1" applyBorder="1" applyAlignment="1">
      <alignment horizontal="center" vertical="center"/>
    </xf>
    <xf numFmtId="0" fontId="14" fillId="0" borderId="105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14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/>
    </xf>
    <xf numFmtId="0" fontId="3" fillId="0" borderId="70" xfId="0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6" fillId="0" borderId="114" xfId="0" applyFont="1" applyBorder="1" applyAlignment="1">
      <alignment horizontal="center" vertical="center"/>
    </xf>
    <xf numFmtId="0" fontId="16" fillId="0" borderId="115" xfId="0" applyFont="1" applyBorder="1" applyAlignment="1">
      <alignment horizontal="center" vertical="center"/>
    </xf>
    <xf numFmtId="0" fontId="16" fillId="0" borderId="116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76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6</xdr:row>
      <xdr:rowOff>314324</xdr:rowOff>
    </xdr:from>
    <xdr:to>
      <xdr:col>19</xdr:col>
      <xdr:colOff>180974</xdr:colOff>
      <xdr:row>19</xdr:row>
      <xdr:rowOff>57149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A03FB59-05CD-4AF0-80FC-6A6B914B2F73}"/>
            </a:ext>
          </a:extLst>
        </xdr:cNvPr>
        <xdr:cNvSpPr/>
      </xdr:nvSpPr>
      <xdr:spPr>
        <a:xfrm>
          <a:off x="123824" y="1847849"/>
          <a:ext cx="3857625" cy="2943225"/>
        </a:xfrm>
        <a:prstGeom prst="roundRect">
          <a:avLst/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                                            </a:t>
          </a:r>
          <a:r>
            <a:rPr kumimoji="1" lang="ja-JP" altLang="en-US" sz="1100" b="1" u="sng">
              <a:solidFill>
                <a:schemeClr val="accent4"/>
              </a:solidFill>
            </a:rPr>
            <a:t>注文書発行工事</a:t>
          </a:r>
          <a:endParaRPr kumimoji="1" lang="en-US" altLang="ja-JP" sz="1100" b="1" u="sng">
            <a:solidFill>
              <a:schemeClr val="accent4"/>
            </a:solidFill>
          </a:endParaRPr>
        </a:p>
        <a:p>
          <a:pPr algn="l"/>
          <a:endParaRPr kumimoji="1" lang="en-US" altLang="ja-JP" sz="1100" b="1">
            <a:solidFill>
              <a:schemeClr val="accent4"/>
            </a:solidFill>
          </a:endParaRPr>
        </a:p>
        <a:p>
          <a:pPr algn="l"/>
          <a:endParaRPr kumimoji="1" lang="ja-JP" altLang="en-US" sz="1100" b="1">
            <a:solidFill>
              <a:schemeClr val="accent4"/>
            </a:solidFill>
          </a:endParaRPr>
        </a:p>
      </xdr:txBody>
    </xdr:sp>
    <xdr:clientData/>
  </xdr:twoCellAnchor>
  <xdr:twoCellAnchor>
    <xdr:from>
      <xdr:col>20</xdr:col>
      <xdr:colOff>28575</xdr:colOff>
      <xdr:row>6</xdr:row>
      <xdr:rowOff>19049</xdr:rowOff>
    </xdr:from>
    <xdr:to>
      <xdr:col>43</xdr:col>
      <xdr:colOff>171450</xdr:colOff>
      <xdr:row>21</xdr:row>
      <xdr:rowOff>104774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3A0EED5-02E9-4EFE-ABE0-8112F954B5B4}"/>
            </a:ext>
          </a:extLst>
        </xdr:cNvPr>
        <xdr:cNvSpPr/>
      </xdr:nvSpPr>
      <xdr:spPr>
        <a:xfrm>
          <a:off x="4029075" y="1552574"/>
          <a:ext cx="4743450" cy="3800475"/>
        </a:xfrm>
        <a:prstGeom prst="round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>
            <a:solidFill>
              <a:srgbClr val="00B050"/>
            </a:solidFill>
          </a:endParaRPr>
        </a:p>
        <a:p>
          <a:pPr algn="l"/>
          <a:endParaRPr kumimoji="1" lang="en-US" altLang="ja-JP" sz="1100" b="1">
            <a:solidFill>
              <a:srgbClr val="00B050"/>
            </a:solidFill>
          </a:endParaRPr>
        </a:p>
        <a:p>
          <a:pPr algn="l"/>
          <a:endParaRPr kumimoji="1" lang="en-US" altLang="ja-JP" sz="1100" b="1">
            <a:solidFill>
              <a:srgbClr val="00B050"/>
            </a:solidFill>
          </a:endParaRPr>
        </a:p>
        <a:p>
          <a:pPr algn="l"/>
          <a:endParaRPr kumimoji="1" lang="en-US" altLang="ja-JP" sz="1100" b="1">
            <a:solidFill>
              <a:srgbClr val="00B050"/>
            </a:solidFill>
          </a:endParaRPr>
        </a:p>
        <a:p>
          <a:pPr algn="l"/>
          <a:endParaRPr kumimoji="1" lang="en-US" altLang="ja-JP" sz="1100" b="1">
            <a:solidFill>
              <a:srgbClr val="00B050"/>
            </a:solidFill>
          </a:endParaRPr>
        </a:p>
        <a:p>
          <a:pPr algn="l"/>
          <a:r>
            <a:rPr kumimoji="1" lang="ja-JP" altLang="en-US" sz="1100" b="1">
              <a:solidFill>
                <a:srgbClr val="00B050"/>
              </a:solidFill>
            </a:rPr>
            <a:t>　　</a:t>
          </a:r>
          <a:r>
            <a:rPr kumimoji="1" lang="ja-JP" altLang="en-US" sz="1100" b="1" u="sng">
              <a:solidFill>
                <a:srgbClr val="00B050"/>
              </a:solidFill>
            </a:rPr>
            <a:t>その他工事（注文書を発行しない小工事）</a:t>
          </a:r>
        </a:p>
      </xdr:txBody>
    </xdr:sp>
    <xdr:clientData/>
  </xdr:twoCellAnchor>
  <xdr:twoCellAnchor>
    <xdr:from>
      <xdr:col>21</xdr:col>
      <xdr:colOff>171450</xdr:colOff>
      <xdr:row>3</xdr:row>
      <xdr:rowOff>85725</xdr:rowOff>
    </xdr:from>
    <xdr:to>
      <xdr:col>27</xdr:col>
      <xdr:colOff>152401</xdr:colOff>
      <xdr:row>5</xdr:row>
      <xdr:rowOff>231648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2E610CF2-CA79-436F-A8B0-8556951EF11B}"/>
            </a:ext>
          </a:extLst>
        </xdr:cNvPr>
        <xdr:cNvSpPr/>
      </xdr:nvSpPr>
      <xdr:spPr>
        <a:xfrm>
          <a:off x="4371975" y="752475"/>
          <a:ext cx="1181101" cy="688848"/>
        </a:xfrm>
        <a:prstGeom prst="wedgeRoundRectCallou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「別紙のとおり」と記入し、請求書を添付しても構いません。</a:t>
          </a:r>
        </a:p>
      </xdr:txBody>
    </xdr:sp>
    <xdr:clientData/>
  </xdr:twoCellAnchor>
  <xdr:twoCellAnchor>
    <xdr:from>
      <xdr:col>8</xdr:col>
      <xdr:colOff>66675</xdr:colOff>
      <xdr:row>9</xdr:row>
      <xdr:rowOff>152400</xdr:rowOff>
    </xdr:from>
    <xdr:to>
      <xdr:col>14</xdr:col>
      <xdr:colOff>152400</xdr:colOff>
      <xdr:row>10</xdr:row>
      <xdr:rowOff>161925</xdr:rowOff>
    </xdr:to>
    <xdr:sp macro="" textlink="">
      <xdr:nvSpPr>
        <xdr:cNvPr id="5" name="フローチャート: 処理 4">
          <a:extLst>
            <a:ext uri="{FF2B5EF4-FFF2-40B4-BE49-F238E27FC236}">
              <a16:creationId xmlns:a16="http://schemas.microsoft.com/office/drawing/2014/main" id="{737BF5A2-ABCD-4AAA-855C-B32D3917DAEF}"/>
            </a:ext>
          </a:extLst>
        </xdr:cNvPr>
        <xdr:cNvSpPr/>
      </xdr:nvSpPr>
      <xdr:spPr>
        <a:xfrm>
          <a:off x="1666875" y="2495550"/>
          <a:ext cx="1285875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</a:rPr>
            <a:t>契約額</a:t>
          </a:r>
          <a:r>
            <a:rPr kumimoji="1" lang="en-US" altLang="ja-JP" sz="900" b="1">
              <a:solidFill>
                <a:schemeClr val="tx1"/>
              </a:solidFill>
            </a:rPr>
            <a:t>×</a:t>
          </a:r>
          <a:r>
            <a:rPr kumimoji="1" lang="ja-JP" altLang="en-US" sz="900" b="1">
              <a:solidFill>
                <a:schemeClr val="tx1"/>
              </a:solidFill>
            </a:rPr>
            <a:t>出来高</a:t>
          </a:r>
          <a:r>
            <a:rPr kumimoji="1" lang="ja-JP" altLang="en-US" sz="1000" b="1">
              <a:solidFill>
                <a:schemeClr val="tx1"/>
              </a:solidFill>
            </a:rPr>
            <a:t>＝</a:t>
          </a:r>
          <a:r>
            <a:rPr kumimoji="1" lang="en-US" altLang="ja-JP" sz="1000" b="1">
              <a:solidFill>
                <a:schemeClr val="tx1"/>
              </a:solidFill>
            </a:rPr>
            <a:t>(a)</a:t>
          </a:r>
        </a:p>
        <a:p>
          <a:pPr algn="l"/>
          <a:endParaRPr kumimoji="1" lang="en-US" altLang="ja-JP" sz="1000" b="1">
            <a:solidFill>
              <a:schemeClr val="tx1"/>
            </a:solidFill>
          </a:endParaRPr>
        </a:p>
        <a:p>
          <a:pPr algn="l"/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r>
            <a:rPr kumimoji="1" lang="ja-JP" altLang="en-US" sz="900" b="1">
              <a:solidFill>
                <a:schemeClr val="tx1"/>
              </a:solidFill>
            </a:rPr>
            <a:t>　</a:t>
          </a:r>
        </a:p>
      </xdr:txBody>
    </xdr:sp>
    <xdr:clientData/>
  </xdr:twoCellAnchor>
  <xdr:twoCellAnchor>
    <xdr:from>
      <xdr:col>8</xdr:col>
      <xdr:colOff>76201</xdr:colOff>
      <xdr:row>11</xdr:row>
      <xdr:rowOff>133350</xdr:rowOff>
    </xdr:from>
    <xdr:to>
      <xdr:col>13</xdr:col>
      <xdr:colOff>28576</xdr:colOff>
      <xdr:row>12</xdr:row>
      <xdr:rowOff>142875</xdr:rowOff>
    </xdr:to>
    <xdr:sp macro="" textlink="">
      <xdr:nvSpPr>
        <xdr:cNvPr id="6" name="フローチャート: 処理 5">
          <a:extLst>
            <a:ext uri="{FF2B5EF4-FFF2-40B4-BE49-F238E27FC236}">
              <a16:creationId xmlns:a16="http://schemas.microsoft.com/office/drawing/2014/main" id="{00CD46C0-66A0-47DA-A091-DF659DBFFB31}"/>
            </a:ext>
          </a:extLst>
        </xdr:cNvPr>
        <xdr:cNvSpPr/>
      </xdr:nvSpPr>
      <xdr:spPr>
        <a:xfrm>
          <a:off x="1676401" y="2952750"/>
          <a:ext cx="952500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(a)×90</a:t>
          </a:r>
          <a:r>
            <a:rPr kumimoji="1" lang="ja-JP" altLang="en-US" sz="900" b="1">
              <a:solidFill>
                <a:schemeClr val="tx1"/>
              </a:solidFill>
            </a:rPr>
            <a:t>％＝</a:t>
          </a:r>
          <a:r>
            <a:rPr kumimoji="1" lang="en-US" altLang="ja-JP" sz="900" b="1">
              <a:solidFill>
                <a:schemeClr val="tx1"/>
              </a:solidFill>
            </a:rPr>
            <a:t>(b)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76201</xdr:colOff>
      <xdr:row>13</xdr:row>
      <xdr:rowOff>114300</xdr:rowOff>
    </xdr:from>
    <xdr:to>
      <xdr:col>10</xdr:col>
      <xdr:colOff>57150</xdr:colOff>
      <xdr:row>14</xdr:row>
      <xdr:rowOff>123825</xdr:rowOff>
    </xdr:to>
    <xdr:sp macro="" textlink="">
      <xdr:nvSpPr>
        <xdr:cNvPr id="7" name="フローチャート: 処理 6">
          <a:extLst>
            <a:ext uri="{FF2B5EF4-FFF2-40B4-BE49-F238E27FC236}">
              <a16:creationId xmlns:a16="http://schemas.microsoft.com/office/drawing/2014/main" id="{378C588A-CC64-454F-B7A1-59962DD294B2}"/>
            </a:ext>
          </a:extLst>
        </xdr:cNvPr>
        <xdr:cNvSpPr/>
      </xdr:nvSpPr>
      <xdr:spPr>
        <a:xfrm>
          <a:off x="1676401" y="3409950"/>
          <a:ext cx="380999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85725</xdr:colOff>
      <xdr:row>15</xdr:row>
      <xdr:rowOff>114300</xdr:rowOff>
    </xdr:from>
    <xdr:to>
      <xdr:col>14</xdr:col>
      <xdr:colOff>66674</xdr:colOff>
      <xdr:row>16</xdr:row>
      <xdr:rowOff>123825</xdr:rowOff>
    </xdr:to>
    <xdr:sp macro="" textlink="">
      <xdr:nvSpPr>
        <xdr:cNvPr id="8" name="フローチャート: 処理 7">
          <a:extLst>
            <a:ext uri="{FF2B5EF4-FFF2-40B4-BE49-F238E27FC236}">
              <a16:creationId xmlns:a16="http://schemas.microsoft.com/office/drawing/2014/main" id="{4269EB32-07C0-4F7E-84B2-8BC4F011F4C9}"/>
            </a:ext>
          </a:extLst>
        </xdr:cNvPr>
        <xdr:cNvSpPr/>
      </xdr:nvSpPr>
      <xdr:spPr>
        <a:xfrm>
          <a:off x="1685925" y="3886200"/>
          <a:ext cx="1181099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ｂ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  <a:r>
            <a:rPr kumimoji="1" lang="ja-JP" altLang="en-US" sz="900" b="1">
              <a:solidFill>
                <a:schemeClr val="tx1"/>
              </a:solidFill>
            </a:rPr>
            <a:t>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  <a:r>
            <a:rPr kumimoji="1" lang="ja-JP" altLang="en-US" sz="900" b="1">
              <a:solidFill>
                <a:schemeClr val="tx1"/>
              </a:solidFill>
            </a:rPr>
            <a:t>＝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ｄ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66676</xdr:colOff>
      <xdr:row>17</xdr:row>
      <xdr:rowOff>123825</xdr:rowOff>
    </xdr:from>
    <xdr:to>
      <xdr:col>14</xdr:col>
      <xdr:colOff>28576</xdr:colOff>
      <xdr:row>18</xdr:row>
      <xdr:rowOff>133350</xdr:rowOff>
    </xdr:to>
    <xdr:sp macro="" textlink="">
      <xdr:nvSpPr>
        <xdr:cNvPr id="9" name="フローチャート: 処理 8">
          <a:extLst>
            <a:ext uri="{FF2B5EF4-FFF2-40B4-BE49-F238E27FC236}">
              <a16:creationId xmlns:a16="http://schemas.microsoft.com/office/drawing/2014/main" id="{C594C63C-ED90-426A-A13E-52D4D8F3C930}"/>
            </a:ext>
          </a:extLst>
        </xdr:cNvPr>
        <xdr:cNvSpPr/>
      </xdr:nvSpPr>
      <xdr:spPr>
        <a:xfrm>
          <a:off x="1666876" y="4371975"/>
          <a:ext cx="1162050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</a:rPr>
            <a:t>契約額－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  <a:r>
            <a:rPr kumimoji="1" lang="ja-JP" altLang="en-US" sz="900" b="1">
              <a:solidFill>
                <a:schemeClr val="tx1"/>
              </a:solidFill>
            </a:rPr>
            <a:t>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ｄ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123824</xdr:colOff>
      <xdr:row>32</xdr:row>
      <xdr:rowOff>314324</xdr:rowOff>
    </xdr:from>
    <xdr:to>
      <xdr:col>19</xdr:col>
      <xdr:colOff>180974</xdr:colOff>
      <xdr:row>45</xdr:row>
      <xdr:rowOff>57149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D05C170D-EC36-44F3-A8F9-3C602646DB65}"/>
            </a:ext>
          </a:extLst>
        </xdr:cNvPr>
        <xdr:cNvSpPr/>
      </xdr:nvSpPr>
      <xdr:spPr>
        <a:xfrm>
          <a:off x="123824" y="1847849"/>
          <a:ext cx="3857625" cy="2943225"/>
        </a:xfrm>
        <a:prstGeom prst="roundRect">
          <a:avLst/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                                            </a:t>
          </a:r>
          <a:r>
            <a:rPr kumimoji="1" lang="ja-JP" altLang="en-US" sz="1100" b="1" u="sng">
              <a:solidFill>
                <a:schemeClr val="accent4"/>
              </a:solidFill>
            </a:rPr>
            <a:t>注文書発行工事</a:t>
          </a:r>
          <a:endParaRPr kumimoji="1" lang="en-US" altLang="ja-JP" sz="1100" b="1" u="sng">
            <a:solidFill>
              <a:schemeClr val="accent4"/>
            </a:solidFill>
          </a:endParaRPr>
        </a:p>
        <a:p>
          <a:pPr algn="l"/>
          <a:endParaRPr kumimoji="1" lang="en-US" altLang="ja-JP" sz="1100" b="1">
            <a:solidFill>
              <a:schemeClr val="accent4"/>
            </a:solidFill>
          </a:endParaRPr>
        </a:p>
        <a:p>
          <a:pPr algn="l"/>
          <a:endParaRPr kumimoji="1" lang="ja-JP" altLang="en-US" sz="1100" b="1">
            <a:solidFill>
              <a:schemeClr val="accent4"/>
            </a:solidFill>
          </a:endParaRPr>
        </a:p>
      </xdr:txBody>
    </xdr:sp>
    <xdr:clientData/>
  </xdr:twoCellAnchor>
  <xdr:twoCellAnchor>
    <xdr:from>
      <xdr:col>18</xdr:col>
      <xdr:colOff>190501</xdr:colOff>
      <xdr:row>30</xdr:row>
      <xdr:rowOff>38100</xdr:rowOff>
    </xdr:from>
    <xdr:to>
      <xdr:col>24</xdr:col>
      <xdr:colOff>190501</xdr:colOff>
      <xdr:row>32</xdr:row>
      <xdr:rowOff>288798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EA3819B4-B852-4A0A-9510-2791301552AD}"/>
            </a:ext>
          </a:extLst>
        </xdr:cNvPr>
        <xdr:cNvSpPr/>
      </xdr:nvSpPr>
      <xdr:spPr>
        <a:xfrm>
          <a:off x="3790951" y="7362825"/>
          <a:ext cx="1200150" cy="631698"/>
        </a:xfrm>
        <a:prstGeom prst="wedgeRoundRectCallout">
          <a:avLst>
            <a:gd name="adj1" fmla="val -35119"/>
            <a:gd name="adj2" fmla="val 88133"/>
            <a:gd name="adj3" fmla="val 16667"/>
          </a:avLst>
        </a:prstGeom>
        <a:solidFill>
          <a:schemeClr val="bg1"/>
        </a:solidFill>
        <a:ln w="38100">
          <a:solidFill>
            <a:srgbClr val="00B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00B050"/>
              </a:solidFill>
            </a:rPr>
            <a:t>前月出来高</a:t>
          </a:r>
          <a:r>
            <a:rPr kumimoji="1" lang="en-US" altLang="ja-JP" sz="1000" b="1">
              <a:solidFill>
                <a:srgbClr val="00B050"/>
              </a:solidFill>
            </a:rPr>
            <a:t>100</a:t>
          </a:r>
          <a:r>
            <a:rPr kumimoji="1" lang="ja-JP" altLang="en-US" sz="1000" b="1">
              <a:solidFill>
                <a:srgbClr val="00B050"/>
              </a:solidFill>
            </a:rPr>
            <a:t>％</a:t>
          </a:r>
          <a:endParaRPr kumimoji="1" lang="en-US" altLang="ja-JP" sz="1000" b="1">
            <a:solidFill>
              <a:srgbClr val="00B050"/>
            </a:solidFill>
          </a:endParaRPr>
        </a:p>
        <a:p>
          <a:pPr algn="l"/>
          <a:r>
            <a:rPr kumimoji="1" lang="ja-JP" altLang="en-US" sz="1000" b="1">
              <a:solidFill>
                <a:srgbClr val="00B050"/>
              </a:solidFill>
            </a:rPr>
            <a:t>当月残金請求</a:t>
          </a:r>
        </a:p>
      </xdr:txBody>
    </xdr:sp>
    <xdr:clientData/>
  </xdr:twoCellAnchor>
  <xdr:twoCellAnchor>
    <xdr:from>
      <xdr:col>8</xdr:col>
      <xdr:colOff>66675</xdr:colOff>
      <xdr:row>35</xdr:row>
      <xdr:rowOff>152400</xdr:rowOff>
    </xdr:from>
    <xdr:to>
      <xdr:col>14</xdr:col>
      <xdr:colOff>152400</xdr:colOff>
      <xdr:row>36</xdr:row>
      <xdr:rowOff>161925</xdr:rowOff>
    </xdr:to>
    <xdr:sp macro="" textlink="">
      <xdr:nvSpPr>
        <xdr:cNvPr id="13" name="フローチャート: 処理 12">
          <a:extLst>
            <a:ext uri="{FF2B5EF4-FFF2-40B4-BE49-F238E27FC236}">
              <a16:creationId xmlns:a16="http://schemas.microsoft.com/office/drawing/2014/main" id="{38FB6D54-DB88-493B-BE16-37E589DCC699}"/>
            </a:ext>
          </a:extLst>
        </xdr:cNvPr>
        <xdr:cNvSpPr/>
      </xdr:nvSpPr>
      <xdr:spPr>
        <a:xfrm>
          <a:off x="1666875" y="8667750"/>
          <a:ext cx="1285875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</a:rPr>
            <a:t>契約額</a:t>
          </a:r>
          <a:r>
            <a:rPr kumimoji="1" lang="en-US" altLang="ja-JP" sz="900" b="1">
              <a:solidFill>
                <a:schemeClr val="tx1"/>
              </a:solidFill>
            </a:rPr>
            <a:t>×</a:t>
          </a:r>
          <a:r>
            <a:rPr kumimoji="1" lang="ja-JP" altLang="en-US" sz="900" b="1">
              <a:solidFill>
                <a:schemeClr val="tx1"/>
              </a:solidFill>
            </a:rPr>
            <a:t>出来高</a:t>
          </a:r>
          <a:r>
            <a:rPr kumimoji="1" lang="ja-JP" altLang="en-US" sz="1000" b="1">
              <a:solidFill>
                <a:schemeClr val="tx1"/>
              </a:solidFill>
            </a:rPr>
            <a:t>＝</a:t>
          </a:r>
          <a:r>
            <a:rPr kumimoji="1" lang="en-US" altLang="ja-JP" sz="1000" b="1">
              <a:solidFill>
                <a:schemeClr val="tx1"/>
              </a:solidFill>
            </a:rPr>
            <a:t>(a)</a:t>
          </a:r>
        </a:p>
        <a:p>
          <a:pPr algn="l"/>
          <a:endParaRPr kumimoji="1" lang="en-US" altLang="ja-JP" sz="1000" b="1">
            <a:solidFill>
              <a:schemeClr val="tx1"/>
            </a:solidFill>
          </a:endParaRPr>
        </a:p>
        <a:p>
          <a:pPr algn="l"/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r>
            <a:rPr kumimoji="1" lang="ja-JP" altLang="en-US" sz="900" b="1">
              <a:solidFill>
                <a:schemeClr val="tx1"/>
              </a:solidFill>
            </a:rPr>
            <a:t>　</a:t>
          </a:r>
        </a:p>
      </xdr:txBody>
    </xdr:sp>
    <xdr:clientData/>
  </xdr:twoCellAnchor>
  <xdr:twoCellAnchor>
    <xdr:from>
      <xdr:col>8</xdr:col>
      <xdr:colOff>76201</xdr:colOff>
      <xdr:row>37</xdr:row>
      <xdr:rowOff>133350</xdr:rowOff>
    </xdr:from>
    <xdr:to>
      <xdr:col>11</xdr:col>
      <xdr:colOff>190500</xdr:colOff>
      <xdr:row>38</xdr:row>
      <xdr:rowOff>142875</xdr:rowOff>
    </xdr:to>
    <xdr:sp macro="" textlink="">
      <xdr:nvSpPr>
        <xdr:cNvPr id="14" name="フローチャート: 処理 13">
          <a:extLst>
            <a:ext uri="{FF2B5EF4-FFF2-40B4-BE49-F238E27FC236}">
              <a16:creationId xmlns:a16="http://schemas.microsoft.com/office/drawing/2014/main" id="{3B2F3093-F3A5-4F91-B85A-8DB8E87B6FB2}"/>
            </a:ext>
          </a:extLst>
        </xdr:cNvPr>
        <xdr:cNvSpPr/>
      </xdr:nvSpPr>
      <xdr:spPr>
        <a:xfrm>
          <a:off x="1676401" y="9124950"/>
          <a:ext cx="714374" cy="247650"/>
        </a:xfrm>
        <a:prstGeom prst="flowChartProcess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記入無し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76201</xdr:colOff>
      <xdr:row>39</xdr:row>
      <xdr:rowOff>114300</xdr:rowOff>
    </xdr:from>
    <xdr:to>
      <xdr:col>10</xdr:col>
      <xdr:colOff>57150</xdr:colOff>
      <xdr:row>40</xdr:row>
      <xdr:rowOff>123825</xdr:rowOff>
    </xdr:to>
    <xdr:sp macro="" textlink="">
      <xdr:nvSpPr>
        <xdr:cNvPr id="15" name="フローチャート: 処理 14">
          <a:extLst>
            <a:ext uri="{FF2B5EF4-FFF2-40B4-BE49-F238E27FC236}">
              <a16:creationId xmlns:a16="http://schemas.microsoft.com/office/drawing/2014/main" id="{CE8BF268-A6B5-4ADD-8CF3-0B6D52B253FF}"/>
            </a:ext>
          </a:extLst>
        </xdr:cNvPr>
        <xdr:cNvSpPr/>
      </xdr:nvSpPr>
      <xdr:spPr>
        <a:xfrm>
          <a:off x="1676401" y="3409950"/>
          <a:ext cx="380999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85725</xdr:colOff>
      <xdr:row>41</xdr:row>
      <xdr:rowOff>114300</xdr:rowOff>
    </xdr:from>
    <xdr:to>
      <xdr:col>14</xdr:col>
      <xdr:colOff>66674</xdr:colOff>
      <xdr:row>42</xdr:row>
      <xdr:rowOff>123825</xdr:rowOff>
    </xdr:to>
    <xdr:sp macro="" textlink="">
      <xdr:nvSpPr>
        <xdr:cNvPr id="16" name="フローチャート: 処理 15">
          <a:extLst>
            <a:ext uri="{FF2B5EF4-FFF2-40B4-BE49-F238E27FC236}">
              <a16:creationId xmlns:a16="http://schemas.microsoft.com/office/drawing/2014/main" id="{CC4BA38A-C3BF-4E7D-A7B7-FF401C344211}"/>
            </a:ext>
          </a:extLst>
        </xdr:cNvPr>
        <xdr:cNvSpPr/>
      </xdr:nvSpPr>
      <xdr:spPr>
        <a:xfrm>
          <a:off x="1685925" y="3886200"/>
          <a:ext cx="1181099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(a)</a:t>
          </a:r>
          <a:r>
            <a:rPr kumimoji="1" lang="ja-JP" altLang="en-US" sz="900" b="1">
              <a:solidFill>
                <a:schemeClr val="tx1"/>
              </a:solidFill>
            </a:rPr>
            <a:t>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  <a:r>
            <a:rPr kumimoji="1" lang="ja-JP" altLang="en-US" sz="900" b="1">
              <a:solidFill>
                <a:schemeClr val="tx1"/>
              </a:solidFill>
            </a:rPr>
            <a:t>＝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ｄ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66676</xdr:colOff>
      <xdr:row>43</xdr:row>
      <xdr:rowOff>123825</xdr:rowOff>
    </xdr:from>
    <xdr:to>
      <xdr:col>14</xdr:col>
      <xdr:colOff>28576</xdr:colOff>
      <xdr:row>44</xdr:row>
      <xdr:rowOff>133350</xdr:rowOff>
    </xdr:to>
    <xdr:sp macro="" textlink="">
      <xdr:nvSpPr>
        <xdr:cNvPr id="17" name="フローチャート: 処理 16">
          <a:extLst>
            <a:ext uri="{FF2B5EF4-FFF2-40B4-BE49-F238E27FC236}">
              <a16:creationId xmlns:a16="http://schemas.microsoft.com/office/drawing/2014/main" id="{2C565667-20B0-4084-A552-3CD322DF2F6E}"/>
            </a:ext>
          </a:extLst>
        </xdr:cNvPr>
        <xdr:cNvSpPr/>
      </xdr:nvSpPr>
      <xdr:spPr>
        <a:xfrm>
          <a:off x="1666876" y="4371975"/>
          <a:ext cx="1162050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</a:rPr>
            <a:t>契約額－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  <a:r>
            <a:rPr kumimoji="1" lang="ja-JP" altLang="en-US" sz="900" b="1">
              <a:solidFill>
                <a:schemeClr val="tx1"/>
              </a:solidFill>
            </a:rPr>
            <a:t>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ｄ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46</xdr:col>
      <xdr:colOff>123824</xdr:colOff>
      <xdr:row>6</xdr:row>
      <xdr:rowOff>314324</xdr:rowOff>
    </xdr:from>
    <xdr:to>
      <xdr:col>65</xdr:col>
      <xdr:colOff>180974</xdr:colOff>
      <xdr:row>19</xdr:row>
      <xdr:rowOff>57149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808A540C-C7EB-4AA9-B330-171E09B91BFC}"/>
            </a:ext>
          </a:extLst>
        </xdr:cNvPr>
        <xdr:cNvSpPr/>
      </xdr:nvSpPr>
      <xdr:spPr>
        <a:xfrm>
          <a:off x="123824" y="1847849"/>
          <a:ext cx="3857625" cy="2943225"/>
        </a:xfrm>
        <a:prstGeom prst="roundRect">
          <a:avLst/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                                            </a:t>
          </a:r>
          <a:r>
            <a:rPr kumimoji="1" lang="ja-JP" altLang="en-US" sz="1100" b="1" u="sng">
              <a:solidFill>
                <a:schemeClr val="accent4"/>
              </a:solidFill>
            </a:rPr>
            <a:t>注文書発行工事</a:t>
          </a:r>
          <a:endParaRPr kumimoji="1" lang="en-US" altLang="ja-JP" sz="1100" b="1" u="sng">
            <a:solidFill>
              <a:schemeClr val="accent4"/>
            </a:solidFill>
          </a:endParaRPr>
        </a:p>
        <a:p>
          <a:pPr algn="l"/>
          <a:endParaRPr kumimoji="1" lang="en-US" altLang="ja-JP" sz="1100" b="1">
            <a:solidFill>
              <a:schemeClr val="accent4"/>
            </a:solidFill>
          </a:endParaRPr>
        </a:p>
        <a:p>
          <a:pPr algn="l"/>
          <a:endParaRPr kumimoji="1" lang="ja-JP" altLang="en-US" sz="1100" b="1">
            <a:solidFill>
              <a:schemeClr val="accent4"/>
            </a:solidFill>
          </a:endParaRPr>
        </a:p>
      </xdr:txBody>
    </xdr:sp>
    <xdr:clientData/>
  </xdr:twoCellAnchor>
  <xdr:twoCellAnchor>
    <xdr:from>
      <xdr:col>54</xdr:col>
      <xdr:colOff>66675</xdr:colOff>
      <xdr:row>9</xdr:row>
      <xdr:rowOff>152400</xdr:rowOff>
    </xdr:from>
    <xdr:to>
      <xdr:col>60</xdr:col>
      <xdr:colOff>152400</xdr:colOff>
      <xdr:row>10</xdr:row>
      <xdr:rowOff>161925</xdr:rowOff>
    </xdr:to>
    <xdr:sp macro="" textlink="">
      <xdr:nvSpPr>
        <xdr:cNvPr id="36" name="フローチャート: 処理 35">
          <a:extLst>
            <a:ext uri="{FF2B5EF4-FFF2-40B4-BE49-F238E27FC236}">
              <a16:creationId xmlns:a16="http://schemas.microsoft.com/office/drawing/2014/main" id="{DBDC227F-D473-43D1-AD2F-50AC672B4BBB}"/>
            </a:ext>
          </a:extLst>
        </xdr:cNvPr>
        <xdr:cNvSpPr/>
      </xdr:nvSpPr>
      <xdr:spPr>
        <a:xfrm>
          <a:off x="1666875" y="2495550"/>
          <a:ext cx="1285875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</a:rPr>
            <a:t>契約額</a:t>
          </a:r>
          <a:r>
            <a:rPr kumimoji="1" lang="en-US" altLang="ja-JP" sz="900" b="1">
              <a:solidFill>
                <a:schemeClr val="tx1"/>
              </a:solidFill>
            </a:rPr>
            <a:t>×</a:t>
          </a:r>
          <a:r>
            <a:rPr kumimoji="1" lang="ja-JP" altLang="en-US" sz="900" b="1">
              <a:solidFill>
                <a:schemeClr val="tx1"/>
              </a:solidFill>
            </a:rPr>
            <a:t>出来高</a:t>
          </a:r>
          <a:r>
            <a:rPr kumimoji="1" lang="ja-JP" altLang="en-US" sz="1000" b="1">
              <a:solidFill>
                <a:schemeClr val="tx1"/>
              </a:solidFill>
            </a:rPr>
            <a:t>＝</a:t>
          </a:r>
          <a:r>
            <a:rPr kumimoji="1" lang="en-US" altLang="ja-JP" sz="1000" b="1">
              <a:solidFill>
                <a:schemeClr val="tx1"/>
              </a:solidFill>
            </a:rPr>
            <a:t>(a)</a:t>
          </a:r>
        </a:p>
        <a:p>
          <a:pPr algn="l"/>
          <a:endParaRPr kumimoji="1" lang="en-US" altLang="ja-JP" sz="1000" b="1">
            <a:solidFill>
              <a:schemeClr val="tx1"/>
            </a:solidFill>
          </a:endParaRPr>
        </a:p>
        <a:p>
          <a:pPr algn="l"/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r>
            <a:rPr kumimoji="1" lang="ja-JP" altLang="en-US" sz="900" b="1">
              <a:solidFill>
                <a:schemeClr val="tx1"/>
              </a:solidFill>
            </a:rPr>
            <a:t>　</a:t>
          </a:r>
        </a:p>
      </xdr:txBody>
    </xdr:sp>
    <xdr:clientData/>
  </xdr:twoCellAnchor>
  <xdr:twoCellAnchor>
    <xdr:from>
      <xdr:col>54</xdr:col>
      <xdr:colOff>76201</xdr:colOff>
      <xdr:row>11</xdr:row>
      <xdr:rowOff>133350</xdr:rowOff>
    </xdr:from>
    <xdr:to>
      <xdr:col>59</xdr:col>
      <xdr:colOff>28576</xdr:colOff>
      <xdr:row>12</xdr:row>
      <xdr:rowOff>142875</xdr:rowOff>
    </xdr:to>
    <xdr:sp macro="" textlink="">
      <xdr:nvSpPr>
        <xdr:cNvPr id="37" name="フローチャート: 処理 36">
          <a:extLst>
            <a:ext uri="{FF2B5EF4-FFF2-40B4-BE49-F238E27FC236}">
              <a16:creationId xmlns:a16="http://schemas.microsoft.com/office/drawing/2014/main" id="{994AFD39-A248-4EC3-955C-6EA17C3A27DF}"/>
            </a:ext>
          </a:extLst>
        </xdr:cNvPr>
        <xdr:cNvSpPr/>
      </xdr:nvSpPr>
      <xdr:spPr>
        <a:xfrm>
          <a:off x="1676401" y="2952750"/>
          <a:ext cx="952500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(a)×90</a:t>
          </a:r>
          <a:r>
            <a:rPr kumimoji="1" lang="ja-JP" altLang="en-US" sz="900" b="1">
              <a:solidFill>
                <a:schemeClr val="tx1"/>
              </a:solidFill>
            </a:rPr>
            <a:t>％＝</a:t>
          </a:r>
          <a:r>
            <a:rPr kumimoji="1" lang="en-US" altLang="ja-JP" sz="900" b="1">
              <a:solidFill>
                <a:schemeClr val="tx1"/>
              </a:solidFill>
            </a:rPr>
            <a:t>(b)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54</xdr:col>
      <xdr:colOff>76201</xdr:colOff>
      <xdr:row>13</xdr:row>
      <xdr:rowOff>114300</xdr:rowOff>
    </xdr:from>
    <xdr:to>
      <xdr:col>56</xdr:col>
      <xdr:colOff>57150</xdr:colOff>
      <xdr:row>14</xdr:row>
      <xdr:rowOff>123825</xdr:rowOff>
    </xdr:to>
    <xdr:sp macro="" textlink="">
      <xdr:nvSpPr>
        <xdr:cNvPr id="38" name="フローチャート: 処理 37">
          <a:extLst>
            <a:ext uri="{FF2B5EF4-FFF2-40B4-BE49-F238E27FC236}">
              <a16:creationId xmlns:a16="http://schemas.microsoft.com/office/drawing/2014/main" id="{31D962C4-261C-446C-9C01-2B1C87DBF3C5}"/>
            </a:ext>
          </a:extLst>
        </xdr:cNvPr>
        <xdr:cNvSpPr/>
      </xdr:nvSpPr>
      <xdr:spPr>
        <a:xfrm>
          <a:off x="1676401" y="3409950"/>
          <a:ext cx="380999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54</xdr:col>
      <xdr:colOff>85725</xdr:colOff>
      <xdr:row>15</xdr:row>
      <xdr:rowOff>114300</xdr:rowOff>
    </xdr:from>
    <xdr:to>
      <xdr:col>60</xdr:col>
      <xdr:colOff>66674</xdr:colOff>
      <xdr:row>16</xdr:row>
      <xdr:rowOff>123825</xdr:rowOff>
    </xdr:to>
    <xdr:sp macro="" textlink="">
      <xdr:nvSpPr>
        <xdr:cNvPr id="39" name="フローチャート: 処理 38">
          <a:extLst>
            <a:ext uri="{FF2B5EF4-FFF2-40B4-BE49-F238E27FC236}">
              <a16:creationId xmlns:a16="http://schemas.microsoft.com/office/drawing/2014/main" id="{8AA38DDC-609F-43BB-91BC-C139C943DBB6}"/>
            </a:ext>
          </a:extLst>
        </xdr:cNvPr>
        <xdr:cNvSpPr/>
      </xdr:nvSpPr>
      <xdr:spPr>
        <a:xfrm>
          <a:off x="1685925" y="3886200"/>
          <a:ext cx="1181099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ｂ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  <a:r>
            <a:rPr kumimoji="1" lang="ja-JP" altLang="en-US" sz="900" b="1">
              <a:solidFill>
                <a:schemeClr val="tx1"/>
              </a:solidFill>
            </a:rPr>
            <a:t>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  <a:r>
            <a:rPr kumimoji="1" lang="ja-JP" altLang="en-US" sz="900" b="1">
              <a:solidFill>
                <a:schemeClr val="tx1"/>
              </a:solidFill>
            </a:rPr>
            <a:t>＝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ｄ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54</xdr:col>
      <xdr:colOff>66676</xdr:colOff>
      <xdr:row>17</xdr:row>
      <xdr:rowOff>123825</xdr:rowOff>
    </xdr:from>
    <xdr:to>
      <xdr:col>60</xdr:col>
      <xdr:colOff>28576</xdr:colOff>
      <xdr:row>18</xdr:row>
      <xdr:rowOff>133350</xdr:rowOff>
    </xdr:to>
    <xdr:sp macro="" textlink="">
      <xdr:nvSpPr>
        <xdr:cNvPr id="40" name="フローチャート: 処理 39">
          <a:extLst>
            <a:ext uri="{FF2B5EF4-FFF2-40B4-BE49-F238E27FC236}">
              <a16:creationId xmlns:a16="http://schemas.microsoft.com/office/drawing/2014/main" id="{3D8E87E2-6B33-43A0-9F72-C05E557C40B0}"/>
            </a:ext>
          </a:extLst>
        </xdr:cNvPr>
        <xdr:cNvSpPr/>
      </xdr:nvSpPr>
      <xdr:spPr>
        <a:xfrm>
          <a:off x="1666876" y="4371975"/>
          <a:ext cx="1162050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</a:rPr>
            <a:t>契約額－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  <a:r>
            <a:rPr kumimoji="1" lang="ja-JP" altLang="en-US" sz="900" b="1">
              <a:solidFill>
                <a:schemeClr val="tx1"/>
              </a:solidFill>
            </a:rPr>
            <a:t>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ｄ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161925</xdr:colOff>
      <xdr:row>39</xdr:row>
      <xdr:rowOff>104775</xdr:rowOff>
    </xdr:from>
    <xdr:to>
      <xdr:col>7</xdr:col>
      <xdr:colOff>171451</xdr:colOff>
      <xdr:row>40</xdr:row>
      <xdr:rowOff>136398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BE25E23C-EE6B-49D1-B33B-E420048244A0}"/>
            </a:ext>
          </a:extLst>
        </xdr:cNvPr>
        <xdr:cNvSpPr/>
      </xdr:nvSpPr>
      <xdr:spPr>
        <a:xfrm>
          <a:off x="561975" y="9572625"/>
          <a:ext cx="1009651" cy="269748"/>
        </a:xfrm>
        <a:prstGeom prst="wedgeRoundRectCallout">
          <a:avLst>
            <a:gd name="adj1" fmla="val 22548"/>
            <a:gd name="adj2" fmla="val 103959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「残金」と記入</a:t>
          </a:r>
        </a:p>
      </xdr:txBody>
    </xdr:sp>
    <xdr:clientData/>
  </xdr:twoCellAnchor>
  <xdr:twoCellAnchor>
    <xdr:from>
      <xdr:col>33</xdr:col>
      <xdr:colOff>123825</xdr:colOff>
      <xdr:row>3</xdr:row>
      <xdr:rowOff>209550</xdr:rowOff>
    </xdr:from>
    <xdr:to>
      <xdr:col>39</xdr:col>
      <xdr:colOff>104776</xdr:colOff>
      <xdr:row>5</xdr:row>
      <xdr:rowOff>12573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4207BBEA-B00B-41D6-BEE7-8B6DF031DF5B}"/>
            </a:ext>
          </a:extLst>
        </xdr:cNvPr>
        <xdr:cNvSpPr/>
      </xdr:nvSpPr>
      <xdr:spPr>
        <a:xfrm>
          <a:off x="6724650" y="876300"/>
          <a:ext cx="1181101" cy="345948"/>
        </a:xfrm>
        <a:prstGeom prst="wedgeRoundRectCallout">
          <a:avLst>
            <a:gd name="adj1" fmla="val 49328"/>
            <a:gd name="adj2" fmla="val 68006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和田工業の担当者</a:t>
          </a:r>
        </a:p>
      </xdr:txBody>
    </xdr:sp>
    <xdr:clientData/>
  </xdr:twoCellAnchor>
  <xdr:twoCellAnchor>
    <xdr:from>
      <xdr:col>46</xdr:col>
      <xdr:colOff>123824</xdr:colOff>
      <xdr:row>32</xdr:row>
      <xdr:rowOff>314324</xdr:rowOff>
    </xdr:from>
    <xdr:to>
      <xdr:col>65</xdr:col>
      <xdr:colOff>180974</xdr:colOff>
      <xdr:row>45</xdr:row>
      <xdr:rowOff>57149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5C3A1019-DB7D-493E-9870-8AF68787336F}"/>
            </a:ext>
          </a:extLst>
        </xdr:cNvPr>
        <xdr:cNvSpPr/>
      </xdr:nvSpPr>
      <xdr:spPr>
        <a:xfrm>
          <a:off x="123824" y="8020049"/>
          <a:ext cx="3857625" cy="2943225"/>
        </a:xfrm>
        <a:prstGeom prst="roundRect">
          <a:avLst/>
        </a:prstGeom>
        <a:noFill/>
        <a:ln w="285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                                            </a:t>
          </a:r>
          <a:r>
            <a:rPr kumimoji="1" lang="ja-JP" altLang="en-US" sz="1100" b="1" u="sng">
              <a:solidFill>
                <a:schemeClr val="accent4"/>
              </a:solidFill>
            </a:rPr>
            <a:t>注文書発行工事</a:t>
          </a:r>
          <a:endParaRPr kumimoji="1" lang="en-US" altLang="ja-JP" sz="1100" b="1" u="sng">
            <a:solidFill>
              <a:schemeClr val="accent4"/>
            </a:solidFill>
          </a:endParaRPr>
        </a:p>
        <a:p>
          <a:pPr algn="l"/>
          <a:endParaRPr kumimoji="1" lang="en-US" altLang="ja-JP" sz="1100" b="1">
            <a:solidFill>
              <a:schemeClr val="accent4"/>
            </a:solidFill>
          </a:endParaRPr>
        </a:p>
        <a:p>
          <a:pPr algn="l"/>
          <a:endParaRPr kumimoji="1" lang="ja-JP" altLang="en-US" sz="1100" b="1">
            <a:solidFill>
              <a:schemeClr val="accent4"/>
            </a:solidFill>
          </a:endParaRPr>
        </a:p>
      </xdr:txBody>
    </xdr:sp>
    <xdr:clientData/>
  </xdr:twoCellAnchor>
  <xdr:twoCellAnchor>
    <xdr:from>
      <xdr:col>54</xdr:col>
      <xdr:colOff>66675</xdr:colOff>
      <xdr:row>35</xdr:row>
      <xdr:rowOff>152400</xdr:rowOff>
    </xdr:from>
    <xdr:to>
      <xdr:col>60</xdr:col>
      <xdr:colOff>152400</xdr:colOff>
      <xdr:row>36</xdr:row>
      <xdr:rowOff>161925</xdr:rowOff>
    </xdr:to>
    <xdr:sp macro="" textlink="">
      <xdr:nvSpPr>
        <xdr:cNvPr id="27" name="フローチャート: 処理 26">
          <a:extLst>
            <a:ext uri="{FF2B5EF4-FFF2-40B4-BE49-F238E27FC236}">
              <a16:creationId xmlns:a16="http://schemas.microsoft.com/office/drawing/2014/main" id="{7BD8DC9A-7A20-40C4-9236-DCB897FDC3A7}"/>
            </a:ext>
          </a:extLst>
        </xdr:cNvPr>
        <xdr:cNvSpPr/>
      </xdr:nvSpPr>
      <xdr:spPr>
        <a:xfrm>
          <a:off x="1666875" y="8667750"/>
          <a:ext cx="1285875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</a:rPr>
            <a:t>契約額</a:t>
          </a:r>
          <a:r>
            <a:rPr kumimoji="1" lang="en-US" altLang="ja-JP" sz="900" b="1">
              <a:solidFill>
                <a:schemeClr val="tx1"/>
              </a:solidFill>
            </a:rPr>
            <a:t>×</a:t>
          </a:r>
          <a:r>
            <a:rPr kumimoji="1" lang="ja-JP" altLang="en-US" sz="900" b="1">
              <a:solidFill>
                <a:schemeClr val="tx1"/>
              </a:solidFill>
            </a:rPr>
            <a:t>出来高</a:t>
          </a:r>
          <a:r>
            <a:rPr kumimoji="1" lang="ja-JP" altLang="en-US" sz="1000" b="1">
              <a:solidFill>
                <a:schemeClr val="tx1"/>
              </a:solidFill>
            </a:rPr>
            <a:t>＝</a:t>
          </a:r>
          <a:r>
            <a:rPr kumimoji="1" lang="en-US" altLang="ja-JP" sz="1000" b="1">
              <a:solidFill>
                <a:schemeClr val="tx1"/>
              </a:solidFill>
            </a:rPr>
            <a:t>(a)</a:t>
          </a:r>
        </a:p>
        <a:p>
          <a:pPr algn="l"/>
          <a:endParaRPr kumimoji="1" lang="en-US" altLang="ja-JP" sz="1000" b="1">
            <a:solidFill>
              <a:schemeClr val="tx1"/>
            </a:solidFill>
          </a:endParaRPr>
        </a:p>
        <a:p>
          <a:pPr algn="l"/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r>
            <a:rPr kumimoji="1" lang="ja-JP" altLang="en-US" sz="900" b="1">
              <a:solidFill>
                <a:schemeClr val="tx1"/>
              </a:solidFill>
            </a:rPr>
            <a:t>　</a:t>
          </a:r>
        </a:p>
      </xdr:txBody>
    </xdr:sp>
    <xdr:clientData/>
  </xdr:twoCellAnchor>
  <xdr:twoCellAnchor>
    <xdr:from>
      <xdr:col>54</xdr:col>
      <xdr:colOff>76201</xdr:colOff>
      <xdr:row>37</xdr:row>
      <xdr:rowOff>133350</xdr:rowOff>
    </xdr:from>
    <xdr:to>
      <xdr:col>57</xdr:col>
      <xdr:colOff>190500</xdr:colOff>
      <xdr:row>38</xdr:row>
      <xdr:rowOff>142875</xdr:rowOff>
    </xdr:to>
    <xdr:sp macro="" textlink="">
      <xdr:nvSpPr>
        <xdr:cNvPr id="28" name="フローチャート: 処理 27">
          <a:extLst>
            <a:ext uri="{FF2B5EF4-FFF2-40B4-BE49-F238E27FC236}">
              <a16:creationId xmlns:a16="http://schemas.microsoft.com/office/drawing/2014/main" id="{81E691F1-7C99-4F45-80FF-3CFF929C9621}"/>
            </a:ext>
          </a:extLst>
        </xdr:cNvPr>
        <xdr:cNvSpPr/>
      </xdr:nvSpPr>
      <xdr:spPr>
        <a:xfrm>
          <a:off x="10877551" y="9124950"/>
          <a:ext cx="714374" cy="247650"/>
        </a:xfrm>
        <a:prstGeom prst="flowChartProcess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記入無し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54</xdr:col>
      <xdr:colOff>76201</xdr:colOff>
      <xdr:row>39</xdr:row>
      <xdr:rowOff>114300</xdr:rowOff>
    </xdr:from>
    <xdr:to>
      <xdr:col>56</xdr:col>
      <xdr:colOff>57150</xdr:colOff>
      <xdr:row>40</xdr:row>
      <xdr:rowOff>123825</xdr:rowOff>
    </xdr:to>
    <xdr:sp macro="" textlink="">
      <xdr:nvSpPr>
        <xdr:cNvPr id="29" name="フローチャート: 処理 28">
          <a:extLst>
            <a:ext uri="{FF2B5EF4-FFF2-40B4-BE49-F238E27FC236}">
              <a16:creationId xmlns:a16="http://schemas.microsoft.com/office/drawing/2014/main" id="{ACCE321D-461B-4B5B-A057-AB8DC0D0313D}"/>
            </a:ext>
          </a:extLst>
        </xdr:cNvPr>
        <xdr:cNvSpPr/>
      </xdr:nvSpPr>
      <xdr:spPr>
        <a:xfrm>
          <a:off x="1676401" y="9582150"/>
          <a:ext cx="380999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54</xdr:col>
      <xdr:colOff>85725</xdr:colOff>
      <xdr:row>41</xdr:row>
      <xdr:rowOff>114300</xdr:rowOff>
    </xdr:from>
    <xdr:to>
      <xdr:col>60</xdr:col>
      <xdr:colOff>66674</xdr:colOff>
      <xdr:row>42</xdr:row>
      <xdr:rowOff>123825</xdr:rowOff>
    </xdr:to>
    <xdr:sp macro="" textlink="">
      <xdr:nvSpPr>
        <xdr:cNvPr id="30" name="フローチャート: 処理 29">
          <a:extLst>
            <a:ext uri="{FF2B5EF4-FFF2-40B4-BE49-F238E27FC236}">
              <a16:creationId xmlns:a16="http://schemas.microsoft.com/office/drawing/2014/main" id="{2EE8B99E-1BB6-4C8F-B53A-784CE1EACA14}"/>
            </a:ext>
          </a:extLst>
        </xdr:cNvPr>
        <xdr:cNvSpPr/>
      </xdr:nvSpPr>
      <xdr:spPr>
        <a:xfrm>
          <a:off x="1685925" y="10058400"/>
          <a:ext cx="1181099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(a)</a:t>
          </a:r>
          <a:r>
            <a:rPr kumimoji="1" lang="ja-JP" altLang="en-US" sz="900" b="1">
              <a:solidFill>
                <a:schemeClr val="tx1"/>
              </a:solidFill>
            </a:rPr>
            <a:t>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  <a:r>
            <a:rPr kumimoji="1" lang="ja-JP" altLang="en-US" sz="900" b="1">
              <a:solidFill>
                <a:schemeClr val="tx1"/>
              </a:solidFill>
            </a:rPr>
            <a:t>＝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ｄ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54</xdr:col>
      <xdr:colOff>66676</xdr:colOff>
      <xdr:row>43</xdr:row>
      <xdr:rowOff>123825</xdr:rowOff>
    </xdr:from>
    <xdr:to>
      <xdr:col>60</xdr:col>
      <xdr:colOff>28576</xdr:colOff>
      <xdr:row>44</xdr:row>
      <xdr:rowOff>133350</xdr:rowOff>
    </xdr:to>
    <xdr:sp macro="" textlink="">
      <xdr:nvSpPr>
        <xdr:cNvPr id="31" name="フローチャート: 処理 30">
          <a:extLst>
            <a:ext uri="{FF2B5EF4-FFF2-40B4-BE49-F238E27FC236}">
              <a16:creationId xmlns:a16="http://schemas.microsoft.com/office/drawing/2014/main" id="{873B334E-FCAE-409F-A4FE-E0387B10850E}"/>
            </a:ext>
          </a:extLst>
        </xdr:cNvPr>
        <xdr:cNvSpPr/>
      </xdr:nvSpPr>
      <xdr:spPr>
        <a:xfrm>
          <a:off x="1666876" y="10544175"/>
          <a:ext cx="1162050" cy="247650"/>
        </a:xfrm>
        <a:prstGeom prst="flowChartProcess">
          <a:avLst/>
        </a:prstGeom>
        <a:solidFill>
          <a:schemeClr val="bg1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chemeClr val="tx1"/>
              </a:solidFill>
            </a:rPr>
            <a:t>契約額－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ｃ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  <a:r>
            <a:rPr kumimoji="1" lang="ja-JP" altLang="en-US" sz="900" b="1">
              <a:solidFill>
                <a:schemeClr val="tx1"/>
              </a:solidFill>
            </a:rPr>
            <a:t>－</a:t>
          </a:r>
          <a:r>
            <a:rPr kumimoji="1" lang="en-US" altLang="ja-JP" sz="900" b="1">
              <a:solidFill>
                <a:schemeClr val="tx1"/>
              </a:solidFill>
            </a:rPr>
            <a:t>(</a:t>
          </a:r>
          <a:r>
            <a:rPr kumimoji="1" lang="ja-JP" altLang="en-US" sz="900" b="1">
              <a:solidFill>
                <a:schemeClr val="tx1"/>
              </a:solidFill>
            </a:rPr>
            <a:t>ｄ</a:t>
          </a:r>
          <a:r>
            <a:rPr kumimoji="1" lang="en-US" altLang="ja-JP" sz="900" b="1">
              <a:solidFill>
                <a:schemeClr val="tx1"/>
              </a:solidFill>
            </a:rPr>
            <a:t>)</a:t>
          </a:r>
        </a:p>
        <a:p>
          <a:pPr algn="l"/>
          <a:endParaRPr kumimoji="1" lang="ja-JP" alt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64</xdr:col>
      <xdr:colOff>95250</xdr:colOff>
      <xdr:row>31</xdr:row>
      <xdr:rowOff>133349</xdr:rowOff>
    </xdr:from>
    <xdr:to>
      <xdr:col>71</xdr:col>
      <xdr:colOff>66675</xdr:colOff>
      <xdr:row>32</xdr:row>
      <xdr:rowOff>184022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C90FCDD6-F989-4D37-B7FC-B2D93EE3CE66}"/>
            </a:ext>
          </a:extLst>
        </xdr:cNvPr>
        <xdr:cNvSpPr/>
      </xdr:nvSpPr>
      <xdr:spPr>
        <a:xfrm>
          <a:off x="12896850" y="7515224"/>
          <a:ext cx="1371600" cy="374523"/>
        </a:xfrm>
        <a:prstGeom prst="wedgeRoundRectCallout">
          <a:avLst>
            <a:gd name="adj1" fmla="val -35119"/>
            <a:gd name="adj2" fmla="val 88133"/>
            <a:gd name="adj3" fmla="val 16667"/>
          </a:avLst>
        </a:prstGeom>
        <a:solidFill>
          <a:schemeClr val="bg1"/>
        </a:solidFill>
        <a:ln w="38100">
          <a:solidFill>
            <a:srgbClr val="00B05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rgbClr val="00B050"/>
              </a:solidFill>
            </a:rPr>
            <a:t>年間保守契約の場合</a:t>
          </a:r>
          <a:endParaRPr kumimoji="1" lang="en-US" altLang="ja-JP" sz="1000" b="1">
            <a:solidFill>
              <a:srgbClr val="00B050"/>
            </a:solidFill>
          </a:endParaRPr>
        </a:p>
      </xdr:txBody>
    </xdr:sp>
    <xdr:clientData/>
  </xdr:twoCellAnchor>
  <xdr:twoCellAnchor>
    <xdr:from>
      <xdr:col>86</xdr:col>
      <xdr:colOff>28575</xdr:colOff>
      <xdr:row>1</xdr:row>
      <xdr:rowOff>295275</xdr:rowOff>
    </xdr:from>
    <xdr:to>
      <xdr:col>90</xdr:col>
      <xdr:colOff>66675</xdr:colOff>
      <xdr:row>5</xdr:row>
      <xdr:rowOff>76200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6B8721AB-5A3D-4D47-84F0-BA36154492B3}"/>
            </a:ext>
          </a:extLst>
        </xdr:cNvPr>
        <xdr:cNvSpPr/>
      </xdr:nvSpPr>
      <xdr:spPr>
        <a:xfrm>
          <a:off x="17230725" y="533400"/>
          <a:ext cx="838200" cy="7524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>
              <a:solidFill>
                <a:srgbClr val="FF0000"/>
              </a:solidFill>
            </a:rPr>
            <a:t> 印</a:t>
          </a:r>
          <a:endParaRPr kumimoji="1" lang="en-US" altLang="ja-JP" sz="3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133350</xdr:colOff>
      <xdr:row>1</xdr:row>
      <xdr:rowOff>295275</xdr:rowOff>
    </xdr:from>
    <xdr:to>
      <xdr:col>43</xdr:col>
      <xdr:colOff>171450</xdr:colOff>
      <xdr:row>5</xdr:row>
      <xdr:rowOff>76200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54773E57-EC76-47CA-BF62-E32AD50F50D8}"/>
            </a:ext>
          </a:extLst>
        </xdr:cNvPr>
        <xdr:cNvSpPr/>
      </xdr:nvSpPr>
      <xdr:spPr>
        <a:xfrm>
          <a:off x="7934325" y="533400"/>
          <a:ext cx="838200" cy="7524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>
              <a:solidFill>
                <a:srgbClr val="FF0000"/>
              </a:solidFill>
            </a:rPr>
            <a:t> 印</a:t>
          </a:r>
          <a:endParaRPr kumimoji="1" lang="en-US" altLang="ja-JP" sz="3200" b="1">
            <a:solidFill>
              <a:srgbClr val="FF0000"/>
            </a:solidFill>
          </a:endParaRPr>
        </a:p>
      </xdr:txBody>
    </xdr:sp>
    <xdr:clientData/>
  </xdr:twoCellAnchor>
  <xdr:twoCellAnchor>
    <xdr:from>
      <xdr:col>39</xdr:col>
      <xdr:colOff>104775</xdr:colOff>
      <xdr:row>27</xdr:row>
      <xdr:rowOff>295275</xdr:rowOff>
    </xdr:from>
    <xdr:to>
      <xdr:col>43</xdr:col>
      <xdr:colOff>142875</xdr:colOff>
      <xdr:row>31</xdr:row>
      <xdr:rowOff>76200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7869D219-9B3F-4E83-AACA-7000C49FD049}"/>
            </a:ext>
          </a:extLst>
        </xdr:cNvPr>
        <xdr:cNvSpPr/>
      </xdr:nvSpPr>
      <xdr:spPr>
        <a:xfrm>
          <a:off x="7905750" y="6705600"/>
          <a:ext cx="838200" cy="7524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>
              <a:solidFill>
                <a:srgbClr val="FF0000"/>
              </a:solidFill>
            </a:rPr>
            <a:t> 印</a:t>
          </a:r>
          <a:endParaRPr kumimoji="1" lang="en-US" altLang="ja-JP" sz="3200" b="1">
            <a:solidFill>
              <a:srgbClr val="FF0000"/>
            </a:solidFill>
          </a:endParaRPr>
        </a:p>
      </xdr:txBody>
    </xdr:sp>
    <xdr:clientData/>
  </xdr:twoCellAnchor>
  <xdr:twoCellAnchor>
    <xdr:from>
      <xdr:col>85</xdr:col>
      <xdr:colOff>152400</xdr:colOff>
      <xdr:row>27</xdr:row>
      <xdr:rowOff>276225</xdr:rowOff>
    </xdr:from>
    <xdr:to>
      <xdr:col>89</xdr:col>
      <xdr:colOff>190500</xdr:colOff>
      <xdr:row>31</xdr:row>
      <xdr:rowOff>57150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248A224C-967B-4CFC-92A7-E79E12C66199}"/>
            </a:ext>
          </a:extLst>
        </xdr:cNvPr>
        <xdr:cNvSpPr/>
      </xdr:nvSpPr>
      <xdr:spPr>
        <a:xfrm>
          <a:off x="17154525" y="6686550"/>
          <a:ext cx="838200" cy="7524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>
              <a:solidFill>
                <a:srgbClr val="FF0000"/>
              </a:solidFill>
            </a:rPr>
            <a:t> 印</a:t>
          </a:r>
          <a:endParaRPr kumimoji="1" lang="en-US" altLang="ja-JP" sz="3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938C-B460-4DF1-A39C-0B191E7C464E}">
  <dimension ref="A1:AR27"/>
  <sheetViews>
    <sheetView view="pageLayout" zoomScaleNormal="100" workbookViewId="0">
      <selection activeCell="F6" sqref="F6:AJ6"/>
    </sheetView>
  </sheetViews>
  <sheetFormatPr defaultRowHeight="18.75"/>
  <cols>
    <col min="1" max="44" width="2.625" customWidth="1"/>
  </cols>
  <sheetData>
    <row r="1" spans="1:4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01" t="s">
        <v>17</v>
      </c>
      <c r="AO1" s="101"/>
      <c r="AP1" s="62"/>
      <c r="AQ1" s="62"/>
      <c r="AR1" s="62"/>
    </row>
    <row r="2" spans="1:44" ht="26.25" customHeight="1">
      <c r="A2" s="1"/>
      <c r="B2" s="124" t="s">
        <v>16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61"/>
      <c r="O2" s="1"/>
      <c r="P2" s="1"/>
      <c r="Q2" s="1"/>
      <c r="R2" s="59"/>
      <c r="S2" s="59"/>
      <c r="T2" s="125" t="s">
        <v>71</v>
      </c>
      <c r="U2" s="125"/>
      <c r="V2" s="125"/>
      <c r="W2" s="125"/>
      <c r="X2" s="125"/>
      <c r="Y2" s="125"/>
      <c r="Z2" s="125"/>
      <c r="AA2" s="125"/>
      <c r="AB2" s="1"/>
      <c r="AC2" s="1"/>
      <c r="AD2" s="1"/>
      <c r="AE2" s="1"/>
      <c r="AF2" s="1"/>
      <c r="AG2" s="1"/>
      <c r="AH2" s="1"/>
      <c r="AI2" s="1"/>
      <c r="AJ2" s="1"/>
      <c r="AK2" s="120" t="s">
        <v>18</v>
      </c>
      <c r="AL2" s="120"/>
      <c r="AM2" s="120"/>
      <c r="AN2" s="120"/>
      <c r="AO2" s="120"/>
      <c r="AP2" s="120"/>
      <c r="AQ2" s="120"/>
      <c r="AR2" s="120"/>
    </row>
    <row r="3" spans="1:44" ht="7.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16"/>
      <c r="AC3" s="116"/>
      <c r="AD3" s="116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2" t="s">
        <v>19</v>
      </c>
      <c r="AQ3" s="122"/>
      <c r="AR3" s="122"/>
    </row>
    <row r="4" spans="1:44" ht="38.25" customHeight="1" thickBot="1">
      <c r="A4" s="1"/>
      <c r="B4" s="123" t="s">
        <v>0</v>
      </c>
      <c r="C4" s="123"/>
      <c r="D4" s="123"/>
      <c r="E4" s="123"/>
      <c r="F4" s="123"/>
      <c r="G4" s="4"/>
      <c r="H4" s="5"/>
      <c r="I4" s="7"/>
      <c r="J4" s="4"/>
      <c r="K4" s="5"/>
      <c r="L4" s="7"/>
      <c r="M4" s="4"/>
      <c r="N4" s="5"/>
      <c r="O4" s="6"/>
      <c r="P4" s="8"/>
      <c r="Q4" s="5"/>
      <c r="R4" s="6"/>
      <c r="S4" s="116" t="s">
        <v>21</v>
      </c>
      <c r="T4" s="116"/>
      <c r="U4" s="116"/>
      <c r="V4" s="116"/>
      <c r="W4" s="1"/>
      <c r="X4" s="1"/>
      <c r="Y4" s="1"/>
      <c r="Z4" s="1"/>
      <c r="AA4" s="1"/>
      <c r="AB4" s="117" t="s">
        <v>20</v>
      </c>
      <c r="AC4" s="117"/>
      <c r="AD4" s="117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2"/>
      <c r="AQ4" s="122"/>
      <c r="AR4" s="122"/>
    </row>
    <row r="5" spans="1:44" ht="4.5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16"/>
      <c r="AC5" s="116"/>
      <c r="AD5" s="116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2"/>
      <c r="AQ5" s="122"/>
      <c r="AR5" s="122"/>
    </row>
    <row r="6" spans="1:44" ht="25.5" customHeight="1">
      <c r="A6" s="1"/>
      <c r="B6" s="118" t="s">
        <v>22</v>
      </c>
      <c r="C6" s="69"/>
      <c r="D6" s="69"/>
      <c r="E6" s="6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69" t="s">
        <v>13</v>
      </c>
      <c r="AL6" s="69"/>
      <c r="AM6" s="69"/>
      <c r="AN6" s="69"/>
      <c r="AO6" s="69"/>
      <c r="AP6" s="69"/>
      <c r="AQ6" s="69"/>
      <c r="AR6" s="112"/>
    </row>
    <row r="7" spans="1:44" ht="25.5" customHeight="1" thickBot="1">
      <c r="A7" s="1"/>
      <c r="B7" s="113" t="s">
        <v>1</v>
      </c>
      <c r="C7" s="114"/>
      <c r="D7" s="114"/>
      <c r="E7" s="114"/>
      <c r="F7" s="114"/>
      <c r="G7" s="114"/>
      <c r="H7" s="114"/>
      <c r="I7" s="114"/>
      <c r="J7" s="114"/>
      <c r="K7" s="114"/>
      <c r="L7" s="114" t="s">
        <v>14</v>
      </c>
      <c r="M7" s="114"/>
      <c r="N7" s="114"/>
      <c r="O7" s="114"/>
      <c r="P7" s="114"/>
      <c r="Q7" s="114"/>
      <c r="R7" s="114"/>
      <c r="S7" s="114"/>
      <c r="T7" s="115"/>
      <c r="U7" s="73" t="s">
        <v>34</v>
      </c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102"/>
    </row>
    <row r="8" spans="1:44" ht="19.5" customHeight="1" thickTop="1">
      <c r="A8" s="1"/>
      <c r="B8" s="103" t="s">
        <v>15</v>
      </c>
      <c r="C8" s="104"/>
      <c r="D8" s="104"/>
      <c r="E8" s="104"/>
      <c r="F8" s="104"/>
      <c r="G8" s="105">
        <v>1</v>
      </c>
      <c r="H8" s="104"/>
      <c r="I8" s="109"/>
      <c r="J8" s="107"/>
      <c r="K8" s="107"/>
      <c r="L8" s="111"/>
      <c r="M8" s="107"/>
      <c r="N8" s="108"/>
      <c r="O8" s="111"/>
      <c r="P8" s="107"/>
      <c r="Q8" s="108"/>
      <c r="R8" s="107"/>
      <c r="S8" s="107"/>
      <c r="T8" s="110"/>
      <c r="U8" s="106" t="s">
        <v>10</v>
      </c>
      <c r="V8" s="101"/>
      <c r="W8" s="101" t="s">
        <v>33</v>
      </c>
      <c r="X8" s="101"/>
      <c r="Y8" s="101"/>
      <c r="Z8" s="101"/>
      <c r="AA8" s="101"/>
      <c r="AB8" s="101"/>
      <c r="AC8" s="101"/>
      <c r="AD8" s="101" t="s">
        <v>12</v>
      </c>
      <c r="AE8" s="101"/>
      <c r="AF8" s="101" t="s">
        <v>11</v>
      </c>
      <c r="AG8" s="101"/>
      <c r="AH8" s="101" t="s">
        <v>32</v>
      </c>
      <c r="AI8" s="101"/>
      <c r="AJ8" s="101"/>
      <c r="AK8" s="62" t="s">
        <v>31</v>
      </c>
      <c r="AL8" s="62"/>
      <c r="AM8" s="62"/>
      <c r="AN8" s="62"/>
      <c r="AO8" s="62"/>
      <c r="AP8" s="62"/>
      <c r="AQ8" s="62"/>
      <c r="AR8" s="102"/>
    </row>
    <row r="9" spans="1:44" ht="18.75" customHeight="1">
      <c r="A9" s="1"/>
      <c r="B9" s="86"/>
      <c r="C9" s="62"/>
      <c r="D9" s="62"/>
      <c r="E9" s="62"/>
      <c r="F9" s="62"/>
      <c r="G9" s="62"/>
      <c r="H9" s="62"/>
      <c r="I9" s="89"/>
      <c r="J9" s="91"/>
      <c r="K9" s="91"/>
      <c r="L9" s="93"/>
      <c r="M9" s="91"/>
      <c r="N9" s="97"/>
      <c r="O9" s="93"/>
      <c r="P9" s="91"/>
      <c r="Q9" s="97"/>
      <c r="R9" s="91"/>
      <c r="S9" s="91"/>
      <c r="T9" s="95"/>
      <c r="U9" s="2"/>
      <c r="V9" s="3"/>
      <c r="W9" s="84"/>
      <c r="X9" s="84"/>
      <c r="Y9" s="84"/>
      <c r="Z9" s="84"/>
      <c r="AA9" s="84"/>
      <c r="AB9" s="84"/>
      <c r="AC9" s="84"/>
      <c r="AD9" s="85"/>
      <c r="AE9" s="85"/>
      <c r="AF9" s="85"/>
      <c r="AG9" s="85"/>
      <c r="AH9" s="74"/>
      <c r="AI9" s="74"/>
      <c r="AJ9" s="74"/>
      <c r="AK9" s="9"/>
      <c r="AL9" s="10"/>
      <c r="AM9" s="12"/>
      <c r="AN9" s="10"/>
      <c r="AO9" s="13"/>
      <c r="AP9" s="10"/>
      <c r="AQ9" s="10"/>
      <c r="AR9" s="11"/>
    </row>
    <row r="10" spans="1:44" ht="18.75" customHeight="1">
      <c r="A10" s="1"/>
      <c r="B10" s="86" t="s">
        <v>2</v>
      </c>
      <c r="C10" s="62"/>
      <c r="D10" s="62"/>
      <c r="E10" s="62"/>
      <c r="F10" s="62"/>
      <c r="G10" s="100" t="s">
        <v>39</v>
      </c>
      <c r="H10" s="100"/>
      <c r="I10" s="89"/>
      <c r="J10" s="91"/>
      <c r="K10" s="91"/>
      <c r="L10" s="93"/>
      <c r="M10" s="91"/>
      <c r="N10" s="97"/>
      <c r="O10" s="93"/>
      <c r="P10" s="91"/>
      <c r="Q10" s="97"/>
      <c r="R10" s="91"/>
      <c r="S10" s="91"/>
      <c r="T10" s="95"/>
      <c r="U10" s="2"/>
      <c r="V10" s="3"/>
      <c r="W10" s="84"/>
      <c r="X10" s="84"/>
      <c r="Y10" s="84"/>
      <c r="Z10" s="84"/>
      <c r="AA10" s="84"/>
      <c r="AB10" s="84"/>
      <c r="AC10" s="84"/>
      <c r="AD10" s="85"/>
      <c r="AE10" s="85"/>
      <c r="AF10" s="85"/>
      <c r="AG10" s="85"/>
      <c r="AH10" s="74"/>
      <c r="AI10" s="74"/>
      <c r="AJ10" s="74"/>
      <c r="AK10" s="9"/>
      <c r="AL10" s="10"/>
      <c r="AM10" s="12"/>
      <c r="AN10" s="10"/>
      <c r="AO10" s="13"/>
      <c r="AP10" s="10"/>
      <c r="AQ10" s="10"/>
      <c r="AR10" s="11"/>
    </row>
    <row r="11" spans="1:44" ht="18.75" customHeight="1">
      <c r="A11" s="1"/>
      <c r="B11" s="86"/>
      <c r="C11" s="62"/>
      <c r="D11" s="62"/>
      <c r="E11" s="62"/>
      <c r="F11" s="62"/>
      <c r="G11" s="100"/>
      <c r="H11" s="100"/>
      <c r="I11" s="89"/>
      <c r="J11" s="91"/>
      <c r="K11" s="91"/>
      <c r="L11" s="93"/>
      <c r="M11" s="91"/>
      <c r="N11" s="97"/>
      <c r="O11" s="93"/>
      <c r="P11" s="91"/>
      <c r="Q11" s="97"/>
      <c r="R11" s="91"/>
      <c r="S11" s="91"/>
      <c r="T11" s="95"/>
      <c r="U11" s="2"/>
      <c r="V11" s="3"/>
      <c r="W11" s="84"/>
      <c r="X11" s="84"/>
      <c r="Y11" s="84"/>
      <c r="Z11" s="84"/>
      <c r="AA11" s="84"/>
      <c r="AB11" s="84"/>
      <c r="AC11" s="84"/>
      <c r="AD11" s="85"/>
      <c r="AE11" s="85"/>
      <c r="AF11" s="85"/>
      <c r="AG11" s="85"/>
      <c r="AH11" s="74"/>
      <c r="AI11" s="74"/>
      <c r="AJ11" s="74"/>
      <c r="AK11" s="9"/>
      <c r="AL11" s="10"/>
      <c r="AM11" s="12"/>
      <c r="AN11" s="10"/>
      <c r="AO11" s="13"/>
      <c r="AP11" s="10"/>
      <c r="AQ11" s="10"/>
      <c r="AR11" s="11"/>
    </row>
    <row r="12" spans="1:44" ht="18.75" customHeight="1">
      <c r="A12" s="1"/>
      <c r="B12" s="86" t="s">
        <v>35</v>
      </c>
      <c r="C12" s="62"/>
      <c r="D12" s="62"/>
      <c r="E12" s="62"/>
      <c r="F12" s="62"/>
      <c r="G12" s="99" t="s">
        <v>5</v>
      </c>
      <c r="H12" s="99"/>
      <c r="I12" s="89"/>
      <c r="J12" s="91"/>
      <c r="K12" s="91"/>
      <c r="L12" s="93"/>
      <c r="M12" s="91"/>
      <c r="N12" s="97"/>
      <c r="O12" s="93"/>
      <c r="P12" s="91"/>
      <c r="Q12" s="97"/>
      <c r="R12" s="91"/>
      <c r="S12" s="91"/>
      <c r="T12" s="95"/>
      <c r="U12" s="2"/>
      <c r="V12" s="3"/>
      <c r="W12" s="84"/>
      <c r="X12" s="84"/>
      <c r="Y12" s="84"/>
      <c r="Z12" s="84"/>
      <c r="AA12" s="84"/>
      <c r="AB12" s="84"/>
      <c r="AC12" s="84"/>
      <c r="AD12" s="85"/>
      <c r="AE12" s="85"/>
      <c r="AF12" s="85"/>
      <c r="AG12" s="85"/>
      <c r="AH12" s="74"/>
      <c r="AI12" s="74"/>
      <c r="AJ12" s="74"/>
      <c r="AK12" s="9"/>
      <c r="AL12" s="10"/>
      <c r="AM12" s="12"/>
      <c r="AN12" s="10"/>
      <c r="AO12" s="13"/>
      <c r="AP12" s="10"/>
      <c r="AQ12" s="10"/>
      <c r="AR12" s="11"/>
    </row>
    <row r="13" spans="1:44" ht="18.75" customHeight="1">
      <c r="A13" s="1"/>
      <c r="B13" s="86"/>
      <c r="C13" s="62"/>
      <c r="D13" s="62"/>
      <c r="E13" s="62"/>
      <c r="F13" s="62"/>
      <c r="G13" s="99"/>
      <c r="H13" s="99"/>
      <c r="I13" s="89"/>
      <c r="J13" s="91"/>
      <c r="K13" s="91"/>
      <c r="L13" s="93"/>
      <c r="M13" s="91"/>
      <c r="N13" s="97"/>
      <c r="O13" s="93"/>
      <c r="P13" s="91"/>
      <c r="Q13" s="97"/>
      <c r="R13" s="91"/>
      <c r="S13" s="91"/>
      <c r="T13" s="95"/>
      <c r="U13" s="2"/>
      <c r="V13" s="3"/>
      <c r="W13" s="84"/>
      <c r="X13" s="84"/>
      <c r="Y13" s="84"/>
      <c r="Z13" s="84"/>
      <c r="AA13" s="84"/>
      <c r="AB13" s="84"/>
      <c r="AC13" s="84"/>
      <c r="AD13" s="85"/>
      <c r="AE13" s="85"/>
      <c r="AF13" s="85"/>
      <c r="AG13" s="85"/>
      <c r="AH13" s="74"/>
      <c r="AI13" s="74"/>
      <c r="AJ13" s="74"/>
      <c r="AK13" s="9"/>
      <c r="AL13" s="10"/>
      <c r="AM13" s="12"/>
      <c r="AN13" s="10"/>
      <c r="AO13" s="13"/>
      <c r="AP13" s="10"/>
      <c r="AQ13" s="10"/>
      <c r="AR13" s="11"/>
    </row>
    <row r="14" spans="1:44" ht="18.75" customHeight="1">
      <c r="A14" s="1"/>
      <c r="B14" s="86" t="s">
        <v>3</v>
      </c>
      <c r="C14" s="62"/>
      <c r="D14" s="62"/>
      <c r="E14" s="62"/>
      <c r="F14" s="62"/>
      <c r="G14" s="62" t="s">
        <v>7</v>
      </c>
      <c r="H14" s="62"/>
      <c r="I14" s="89"/>
      <c r="J14" s="91"/>
      <c r="K14" s="91"/>
      <c r="L14" s="93"/>
      <c r="M14" s="91"/>
      <c r="N14" s="97"/>
      <c r="O14" s="93"/>
      <c r="P14" s="91"/>
      <c r="Q14" s="97"/>
      <c r="R14" s="91"/>
      <c r="S14" s="91"/>
      <c r="T14" s="95"/>
      <c r="U14" s="2"/>
      <c r="V14" s="3"/>
      <c r="W14" s="84"/>
      <c r="X14" s="84"/>
      <c r="Y14" s="84"/>
      <c r="Z14" s="84"/>
      <c r="AA14" s="84"/>
      <c r="AB14" s="84"/>
      <c r="AC14" s="84"/>
      <c r="AD14" s="85"/>
      <c r="AE14" s="85"/>
      <c r="AF14" s="85"/>
      <c r="AG14" s="85"/>
      <c r="AH14" s="74"/>
      <c r="AI14" s="74"/>
      <c r="AJ14" s="74"/>
      <c r="AK14" s="9"/>
      <c r="AL14" s="10"/>
      <c r="AM14" s="12"/>
      <c r="AN14" s="10"/>
      <c r="AO14" s="13"/>
      <c r="AP14" s="10"/>
      <c r="AQ14" s="10"/>
      <c r="AR14" s="11"/>
    </row>
    <row r="15" spans="1:44" ht="18.75" customHeight="1">
      <c r="A15" s="1"/>
      <c r="B15" s="86"/>
      <c r="C15" s="62"/>
      <c r="D15" s="62"/>
      <c r="E15" s="62"/>
      <c r="F15" s="62"/>
      <c r="G15" s="62"/>
      <c r="H15" s="62"/>
      <c r="I15" s="89"/>
      <c r="J15" s="91"/>
      <c r="K15" s="91"/>
      <c r="L15" s="93"/>
      <c r="M15" s="91"/>
      <c r="N15" s="97"/>
      <c r="O15" s="93"/>
      <c r="P15" s="91"/>
      <c r="Q15" s="97"/>
      <c r="R15" s="91"/>
      <c r="S15" s="91"/>
      <c r="T15" s="95"/>
      <c r="U15" s="2"/>
      <c r="V15" s="3"/>
      <c r="W15" s="84"/>
      <c r="X15" s="84"/>
      <c r="Y15" s="84"/>
      <c r="Z15" s="84"/>
      <c r="AA15" s="84"/>
      <c r="AB15" s="84"/>
      <c r="AC15" s="84"/>
      <c r="AD15" s="85"/>
      <c r="AE15" s="85"/>
      <c r="AF15" s="85"/>
      <c r="AG15" s="85"/>
      <c r="AH15" s="74"/>
      <c r="AI15" s="74"/>
      <c r="AJ15" s="74"/>
      <c r="AK15" s="9"/>
      <c r="AL15" s="10"/>
      <c r="AM15" s="12"/>
      <c r="AN15" s="10"/>
      <c r="AO15" s="13"/>
      <c r="AP15" s="10"/>
      <c r="AQ15" s="10"/>
      <c r="AR15" s="11"/>
    </row>
    <row r="16" spans="1:44" ht="18.75" customHeight="1">
      <c r="A16" s="1"/>
      <c r="B16" s="86" t="s">
        <v>4</v>
      </c>
      <c r="C16" s="62"/>
      <c r="D16" s="62"/>
      <c r="E16" s="62"/>
      <c r="F16" s="62"/>
      <c r="G16" s="62" t="s">
        <v>6</v>
      </c>
      <c r="H16" s="62"/>
      <c r="I16" s="89"/>
      <c r="J16" s="91"/>
      <c r="K16" s="91"/>
      <c r="L16" s="93"/>
      <c r="M16" s="91"/>
      <c r="N16" s="97"/>
      <c r="O16" s="93"/>
      <c r="P16" s="91"/>
      <c r="Q16" s="97"/>
      <c r="R16" s="91"/>
      <c r="S16" s="91"/>
      <c r="T16" s="95"/>
      <c r="U16" s="2"/>
      <c r="V16" s="3"/>
      <c r="W16" s="84"/>
      <c r="X16" s="84"/>
      <c r="Y16" s="84"/>
      <c r="Z16" s="84"/>
      <c r="AA16" s="84"/>
      <c r="AB16" s="84"/>
      <c r="AC16" s="84"/>
      <c r="AD16" s="85"/>
      <c r="AE16" s="85"/>
      <c r="AF16" s="85"/>
      <c r="AG16" s="85"/>
      <c r="AH16" s="74"/>
      <c r="AI16" s="74"/>
      <c r="AJ16" s="74"/>
      <c r="AK16" s="9"/>
      <c r="AL16" s="10"/>
      <c r="AM16" s="12"/>
      <c r="AN16" s="10"/>
      <c r="AO16" s="13"/>
      <c r="AP16" s="10"/>
      <c r="AQ16" s="10"/>
      <c r="AR16" s="11"/>
    </row>
    <row r="17" spans="1:44" ht="18.75" customHeight="1">
      <c r="A17" s="1"/>
      <c r="B17" s="86"/>
      <c r="C17" s="62"/>
      <c r="D17" s="62"/>
      <c r="E17" s="62"/>
      <c r="F17" s="62"/>
      <c r="G17" s="62"/>
      <c r="H17" s="62"/>
      <c r="I17" s="89"/>
      <c r="J17" s="91"/>
      <c r="K17" s="91"/>
      <c r="L17" s="93"/>
      <c r="M17" s="91"/>
      <c r="N17" s="97"/>
      <c r="O17" s="93"/>
      <c r="P17" s="91"/>
      <c r="Q17" s="97"/>
      <c r="R17" s="91"/>
      <c r="S17" s="91"/>
      <c r="T17" s="95"/>
      <c r="U17" s="2"/>
      <c r="V17" s="3"/>
      <c r="W17" s="84"/>
      <c r="X17" s="84"/>
      <c r="Y17" s="84"/>
      <c r="Z17" s="84"/>
      <c r="AA17" s="84"/>
      <c r="AB17" s="84"/>
      <c r="AC17" s="84"/>
      <c r="AD17" s="85"/>
      <c r="AE17" s="85"/>
      <c r="AF17" s="85"/>
      <c r="AG17" s="85"/>
      <c r="AH17" s="74"/>
      <c r="AI17" s="74"/>
      <c r="AJ17" s="74"/>
      <c r="AK17" s="9"/>
      <c r="AL17" s="10"/>
      <c r="AM17" s="12"/>
      <c r="AN17" s="10"/>
      <c r="AO17" s="13"/>
      <c r="AP17" s="10"/>
      <c r="AQ17" s="10"/>
      <c r="AR17" s="11"/>
    </row>
    <row r="18" spans="1:44" ht="18.75" customHeight="1">
      <c r="A18" s="1"/>
      <c r="B18" s="86" t="s">
        <v>36</v>
      </c>
      <c r="C18" s="62"/>
      <c r="D18" s="62"/>
      <c r="E18" s="62"/>
      <c r="F18" s="62"/>
      <c r="G18" s="62" t="s">
        <v>6</v>
      </c>
      <c r="H18" s="62"/>
      <c r="I18" s="89"/>
      <c r="J18" s="91"/>
      <c r="K18" s="91"/>
      <c r="L18" s="93"/>
      <c r="M18" s="91"/>
      <c r="N18" s="97"/>
      <c r="O18" s="93"/>
      <c r="P18" s="91"/>
      <c r="Q18" s="97"/>
      <c r="R18" s="91"/>
      <c r="S18" s="91"/>
      <c r="T18" s="95"/>
      <c r="U18" s="2"/>
      <c r="V18" s="3"/>
      <c r="W18" s="84"/>
      <c r="X18" s="84"/>
      <c r="Y18" s="84"/>
      <c r="Z18" s="84"/>
      <c r="AA18" s="84"/>
      <c r="AB18" s="84"/>
      <c r="AC18" s="84"/>
      <c r="AD18" s="85"/>
      <c r="AE18" s="85"/>
      <c r="AF18" s="85"/>
      <c r="AG18" s="85"/>
      <c r="AH18" s="74"/>
      <c r="AI18" s="74"/>
      <c r="AJ18" s="74"/>
      <c r="AK18" s="9"/>
      <c r="AL18" s="10"/>
      <c r="AM18" s="12"/>
      <c r="AN18" s="10"/>
      <c r="AO18" s="13"/>
      <c r="AP18" s="10"/>
      <c r="AQ18" s="10"/>
      <c r="AR18" s="11"/>
    </row>
    <row r="19" spans="1:44" ht="19.5" customHeight="1" thickBot="1">
      <c r="A19" s="1"/>
      <c r="B19" s="87"/>
      <c r="C19" s="88"/>
      <c r="D19" s="88"/>
      <c r="E19" s="88"/>
      <c r="F19" s="88"/>
      <c r="G19" s="88"/>
      <c r="H19" s="88"/>
      <c r="I19" s="90"/>
      <c r="J19" s="92"/>
      <c r="K19" s="92"/>
      <c r="L19" s="94"/>
      <c r="M19" s="92"/>
      <c r="N19" s="98"/>
      <c r="O19" s="94"/>
      <c r="P19" s="92"/>
      <c r="Q19" s="98"/>
      <c r="R19" s="92"/>
      <c r="S19" s="92"/>
      <c r="T19" s="96"/>
      <c r="U19" s="2"/>
      <c r="V19" s="3"/>
      <c r="W19" s="84"/>
      <c r="X19" s="84"/>
      <c r="Y19" s="84"/>
      <c r="Z19" s="84"/>
      <c r="AA19" s="84"/>
      <c r="AB19" s="84"/>
      <c r="AC19" s="84"/>
      <c r="AD19" s="85"/>
      <c r="AE19" s="85"/>
      <c r="AF19" s="85"/>
      <c r="AG19" s="85"/>
      <c r="AH19" s="74"/>
      <c r="AI19" s="74"/>
      <c r="AJ19" s="74"/>
      <c r="AK19" s="9"/>
      <c r="AL19" s="10"/>
      <c r="AM19" s="12"/>
      <c r="AN19" s="10"/>
      <c r="AO19" s="13"/>
      <c r="AP19" s="10"/>
      <c r="AQ19" s="10"/>
      <c r="AR19" s="11"/>
    </row>
    <row r="20" spans="1:44" ht="20.25" thickTop="1">
      <c r="A20" s="1"/>
      <c r="B20" s="80" t="s">
        <v>0</v>
      </c>
      <c r="C20" s="81"/>
      <c r="D20" s="81"/>
      <c r="E20" s="81" t="s">
        <v>8</v>
      </c>
      <c r="F20" s="81"/>
      <c r="G20" s="81"/>
      <c r="H20" s="81"/>
      <c r="I20" s="14"/>
      <c r="J20" s="15"/>
      <c r="K20" s="15"/>
      <c r="L20" s="20"/>
      <c r="M20" s="15"/>
      <c r="N20" s="21"/>
      <c r="O20" s="15"/>
      <c r="P20" s="15"/>
      <c r="Q20" s="15"/>
      <c r="R20" s="20"/>
      <c r="S20" s="15"/>
      <c r="T20" s="16"/>
      <c r="U20" s="2"/>
      <c r="V20" s="3"/>
      <c r="W20" s="84"/>
      <c r="X20" s="84"/>
      <c r="Y20" s="84"/>
      <c r="Z20" s="84"/>
      <c r="AA20" s="84"/>
      <c r="AB20" s="84"/>
      <c r="AC20" s="84"/>
      <c r="AD20" s="85"/>
      <c r="AE20" s="85"/>
      <c r="AF20" s="85"/>
      <c r="AG20" s="85"/>
      <c r="AH20" s="74"/>
      <c r="AI20" s="74"/>
      <c r="AJ20" s="74"/>
      <c r="AK20" s="9"/>
      <c r="AL20" s="10"/>
      <c r="AM20" s="12"/>
      <c r="AN20" s="10"/>
      <c r="AO20" s="13"/>
      <c r="AP20" s="10"/>
      <c r="AQ20" s="10"/>
      <c r="AR20" s="11"/>
    </row>
    <row r="21" spans="1:44" ht="20.25" thickBot="1">
      <c r="A21" s="1"/>
      <c r="B21" s="82"/>
      <c r="C21" s="83"/>
      <c r="D21" s="83"/>
      <c r="E21" s="75" t="s">
        <v>9</v>
      </c>
      <c r="F21" s="75"/>
      <c r="G21" s="75"/>
      <c r="H21" s="75"/>
      <c r="I21" s="17"/>
      <c r="J21" s="18"/>
      <c r="K21" s="18"/>
      <c r="L21" s="22"/>
      <c r="M21" s="18"/>
      <c r="N21" s="23"/>
      <c r="O21" s="18"/>
      <c r="P21" s="18"/>
      <c r="Q21" s="18"/>
      <c r="R21" s="22"/>
      <c r="S21" s="18"/>
      <c r="T21" s="19"/>
      <c r="U21" s="76" t="s">
        <v>37</v>
      </c>
      <c r="V21" s="77"/>
      <c r="W21" s="77"/>
      <c r="X21" s="77"/>
      <c r="Y21" s="77"/>
      <c r="Z21" s="77"/>
      <c r="AA21" s="77"/>
      <c r="AB21" s="77"/>
      <c r="AC21" s="77"/>
      <c r="AD21" s="78"/>
      <c r="AE21" s="78"/>
      <c r="AF21" s="78"/>
      <c r="AG21" s="78"/>
      <c r="AH21" s="79"/>
      <c r="AI21" s="79"/>
      <c r="AJ21" s="79"/>
      <c r="AK21" s="9"/>
      <c r="AL21" s="10"/>
      <c r="AM21" s="12"/>
      <c r="AN21" s="10"/>
      <c r="AO21" s="13"/>
      <c r="AP21" s="10"/>
      <c r="AQ21" s="10"/>
      <c r="AR21" s="11"/>
    </row>
    <row r="22" spans="1:44">
      <c r="A22" s="1"/>
      <c r="B22" s="63" t="s">
        <v>23</v>
      </c>
      <c r="C22" s="64"/>
      <c r="D22" s="64"/>
      <c r="E22" s="64"/>
      <c r="F22" s="64"/>
      <c r="G22" s="64"/>
      <c r="H22" s="64"/>
      <c r="I22" s="64"/>
      <c r="J22" s="64"/>
      <c r="K22" s="64"/>
      <c r="L22" s="69" t="s">
        <v>26</v>
      </c>
      <c r="M22" s="69"/>
      <c r="N22" s="69"/>
      <c r="O22" s="69"/>
      <c r="P22" s="69"/>
      <c r="Q22" s="69"/>
      <c r="R22" s="69"/>
      <c r="S22" s="69"/>
      <c r="T22" s="70"/>
      <c r="U22" s="71" t="s">
        <v>27</v>
      </c>
      <c r="V22" s="69"/>
      <c r="W22" s="69"/>
      <c r="X22" s="69"/>
      <c r="Y22" s="69"/>
      <c r="Z22" s="69"/>
      <c r="AA22" s="69" t="s">
        <v>28</v>
      </c>
      <c r="AB22" s="69"/>
      <c r="AC22" s="69"/>
      <c r="AD22" s="69"/>
      <c r="AE22" s="69"/>
      <c r="AF22" s="69"/>
      <c r="AG22" s="69" t="s">
        <v>29</v>
      </c>
      <c r="AH22" s="69"/>
      <c r="AI22" s="69"/>
      <c r="AJ22" s="69"/>
      <c r="AK22" s="69"/>
      <c r="AL22" s="69"/>
      <c r="AM22" s="69"/>
      <c r="AN22" s="69"/>
      <c r="AO22" s="69"/>
      <c r="AP22" s="69" t="s">
        <v>30</v>
      </c>
      <c r="AQ22" s="69"/>
      <c r="AR22" s="69"/>
    </row>
    <row r="23" spans="1:44" ht="14.1" customHeight="1">
      <c r="A23" s="1"/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2" t="s">
        <v>24</v>
      </c>
      <c r="M23" s="62"/>
      <c r="N23" s="62"/>
      <c r="O23" s="62"/>
      <c r="P23" s="62"/>
      <c r="Q23" s="62"/>
      <c r="R23" s="62"/>
      <c r="S23" s="62"/>
      <c r="T23" s="72"/>
      <c r="U23" s="73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</row>
    <row r="24" spans="1:44" ht="14.1" customHeight="1">
      <c r="A24" s="1"/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2"/>
      <c r="M24" s="62"/>
      <c r="N24" s="62"/>
      <c r="O24" s="62"/>
      <c r="P24" s="62"/>
      <c r="Q24" s="62"/>
      <c r="R24" s="62"/>
      <c r="S24" s="62"/>
      <c r="T24" s="72"/>
      <c r="U24" s="73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</row>
    <row r="25" spans="1:44" ht="14.1" customHeight="1">
      <c r="A25" s="1"/>
      <c r="B25" s="65"/>
      <c r="C25" s="66"/>
      <c r="D25" s="66"/>
      <c r="E25" s="66"/>
      <c r="F25" s="66"/>
      <c r="G25" s="66"/>
      <c r="H25" s="66"/>
      <c r="I25" s="66"/>
      <c r="J25" s="66"/>
      <c r="K25" s="66"/>
      <c r="L25" s="62" t="s">
        <v>25</v>
      </c>
      <c r="M25" s="62"/>
      <c r="N25" s="62"/>
      <c r="O25" s="62"/>
      <c r="P25" s="62"/>
      <c r="Q25" s="62"/>
      <c r="R25" s="62"/>
      <c r="S25" s="62"/>
      <c r="T25" s="72"/>
      <c r="U25" s="73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</row>
    <row r="26" spans="1:44" ht="14.1" customHeight="1">
      <c r="A26" s="1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2"/>
      <c r="M26" s="62"/>
      <c r="N26" s="62"/>
      <c r="O26" s="62"/>
      <c r="P26" s="62"/>
      <c r="Q26" s="62"/>
      <c r="R26" s="62"/>
      <c r="S26" s="62"/>
      <c r="T26" s="72"/>
      <c r="U26" s="73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</row>
    <row r="27" spans="1:44" ht="14.1" customHeight="1"/>
  </sheetData>
  <sheetProtection algorithmName="SHA-512" hashValue="v2gyyJyQNJBDW7IcJOh7xNHn3Nv1W8SYX/M2TIX6eneTP0DXbkvcNF3qgRBigSLa54rOeeEr7sb8u6C+FLRQ3A==" saltValue="8mLshUC5SxPL7TvZ8f3rqw==" spinCount="100000" sheet="1" formatCells="0" formatColumns="0" formatRows="0" insertColumns="0" insertRows="0" insertHyperlinks="0" deleteColumns="0" deleteRows="0" sort="0" autoFilter="0" pivotTables="0"/>
  <mergeCells count="184">
    <mergeCell ref="AN1:AO1"/>
    <mergeCell ref="AP1:AR1"/>
    <mergeCell ref="AK2:AR2"/>
    <mergeCell ref="AB3:AD3"/>
    <mergeCell ref="AE3:AO5"/>
    <mergeCell ref="AP3:AR5"/>
    <mergeCell ref="B4:F4"/>
    <mergeCell ref="B2:M2"/>
    <mergeCell ref="T2:AA2"/>
    <mergeCell ref="AN6:AR6"/>
    <mergeCell ref="B7:E7"/>
    <mergeCell ref="F7:K7"/>
    <mergeCell ref="L7:O7"/>
    <mergeCell ref="P7:T7"/>
    <mergeCell ref="U7:AR7"/>
    <mergeCell ref="S4:V4"/>
    <mergeCell ref="AB4:AD4"/>
    <mergeCell ref="AB5:AD5"/>
    <mergeCell ref="B6:E6"/>
    <mergeCell ref="F6:AJ6"/>
    <mergeCell ref="AK6:AM6"/>
    <mergeCell ref="AF8:AG8"/>
    <mergeCell ref="AH8:AJ8"/>
    <mergeCell ref="AK8:AR8"/>
    <mergeCell ref="W9:AC9"/>
    <mergeCell ref="AD9:AE9"/>
    <mergeCell ref="AF9:AG9"/>
    <mergeCell ref="AH9:AJ9"/>
    <mergeCell ref="B8:F9"/>
    <mergeCell ref="G8:H9"/>
    <mergeCell ref="U8:V8"/>
    <mergeCell ref="W8:AC8"/>
    <mergeCell ref="AD8:AE8"/>
    <mergeCell ref="P8:P9"/>
    <mergeCell ref="Q8:Q9"/>
    <mergeCell ref="R8:R9"/>
    <mergeCell ref="I8:I9"/>
    <mergeCell ref="T8:T9"/>
    <mergeCell ref="S8:S9"/>
    <mergeCell ref="J8:J9"/>
    <mergeCell ref="K8:K9"/>
    <mergeCell ref="L8:L9"/>
    <mergeCell ref="M8:M9"/>
    <mergeCell ref="N8:N9"/>
    <mergeCell ref="O8:O9"/>
    <mergeCell ref="AH10:AJ10"/>
    <mergeCell ref="W11:AC11"/>
    <mergeCell ref="AD11:AE11"/>
    <mergeCell ref="AF11:AG11"/>
    <mergeCell ref="AH11:AJ11"/>
    <mergeCell ref="B10:F11"/>
    <mergeCell ref="G10:H11"/>
    <mergeCell ref="W10:AC10"/>
    <mergeCell ref="AD10:AE10"/>
    <mergeCell ref="AF10:AG10"/>
    <mergeCell ref="I10:I11"/>
    <mergeCell ref="J10:J11"/>
    <mergeCell ref="K10:K11"/>
    <mergeCell ref="L10:L11"/>
    <mergeCell ref="S10:S11"/>
    <mergeCell ref="T10:T11"/>
    <mergeCell ref="M10:M11"/>
    <mergeCell ref="N10:N11"/>
    <mergeCell ref="O10:O11"/>
    <mergeCell ref="P10:P11"/>
    <mergeCell ref="Q10:Q11"/>
    <mergeCell ref="R10:R11"/>
    <mergeCell ref="AH12:AJ12"/>
    <mergeCell ref="W13:AC13"/>
    <mergeCell ref="AD13:AE13"/>
    <mergeCell ref="AF13:AG13"/>
    <mergeCell ref="AH13:AJ13"/>
    <mergeCell ref="B12:F13"/>
    <mergeCell ref="G12:H13"/>
    <mergeCell ref="W12:AC12"/>
    <mergeCell ref="AD12:AE12"/>
    <mergeCell ref="AF12:AG12"/>
    <mergeCell ref="Q12:Q13"/>
    <mergeCell ref="R12:R13"/>
    <mergeCell ref="S12:S13"/>
    <mergeCell ref="T12:T13"/>
    <mergeCell ref="I12:I13"/>
    <mergeCell ref="J12:J13"/>
    <mergeCell ref="K12:K13"/>
    <mergeCell ref="L12:L13"/>
    <mergeCell ref="M12:M13"/>
    <mergeCell ref="N12:N13"/>
    <mergeCell ref="O12:O13"/>
    <mergeCell ref="P12:P13"/>
    <mergeCell ref="AH14:AJ14"/>
    <mergeCell ref="W15:AC15"/>
    <mergeCell ref="AD15:AE15"/>
    <mergeCell ref="AF15:AG15"/>
    <mergeCell ref="AH15:AJ15"/>
    <mergeCell ref="B14:F15"/>
    <mergeCell ref="G14:H15"/>
    <mergeCell ref="W14:AC14"/>
    <mergeCell ref="AD14:AE14"/>
    <mergeCell ref="AF14:AG14"/>
    <mergeCell ref="I14:I15"/>
    <mergeCell ref="J14:J15"/>
    <mergeCell ref="K14:K15"/>
    <mergeCell ref="L14:L15"/>
    <mergeCell ref="M14:M15"/>
    <mergeCell ref="N14:N15"/>
    <mergeCell ref="O14:O15"/>
    <mergeCell ref="P14:P15"/>
    <mergeCell ref="S14:S15"/>
    <mergeCell ref="T14:T15"/>
    <mergeCell ref="Q14:Q15"/>
    <mergeCell ref="R14:R15"/>
    <mergeCell ref="AH16:AJ16"/>
    <mergeCell ref="W17:AC17"/>
    <mergeCell ref="AD17:AE17"/>
    <mergeCell ref="AF17:AG17"/>
    <mergeCell ref="AH17:AJ17"/>
    <mergeCell ref="B16:F17"/>
    <mergeCell ref="G16:H17"/>
    <mergeCell ref="W16:AC16"/>
    <mergeCell ref="AD16:AE16"/>
    <mergeCell ref="AF16:AG16"/>
    <mergeCell ref="Q16:Q17"/>
    <mergeCell ref="R16:R17"/>
    <mergeCell ref="S16:S17"/>
    <mergeCell ref="T16:T17"/>
    <mergeCell ref="I16:I17"/>
    <mergeCell ref="J16:J17"/>
    <mergeCell ref="K16:K17"/>
    <mergeCell ref="L16:L17"/>
    <mergeCell ref="M16:M17"/>
    <mergeCell ref="N16:N17"/>
    <mergeCell ref="O16:O17"/>
    <mergeCell ref="P16:P17"/>
    <mergeCell ref="AH18:AJ18"/>
    <mergeCell ref="W19:AC19"/>
    <mergeCell ref="AD19:AE19"/>
    <mergeCell ref="AF19:AG19"/>
    <mergeCell ref="AH19:AJ19"/>
    <mergeCell ref="B18:F19"/>
    <mergeCell ref="G18:H19"/>
    <mergeCell ref="W18:AC18"/>
    <mergeCell ref="AD18:AE18"/>
    <mergeCell ref="AF18:AG18"/>
    <mergeCell ref="I18:I19"/>
    <mergeCell ref="J18:J19"/>
    <mergeCell ref="K18:K19"/>
    <mergeCell ref="L18:L19"/>
    <mergeCell ref="S18:S19"/>
    <mergeCell ref="T18:T19"/>
    <mergeCell ref="M18:M19"/>
    <mergeCell ref="N18:N19"/>
    <mergeCell ref="O18:O19"/>
    <mergeCell ref="P18:P19"/>
    <mergeCell ref="Q18:Q19"/>
    <mergeCell ref="R18:R19"/>
    <mergeCell ref="AH20:AJ20"/>
    <mergeCell ref="E21:H21"/>
    <mergeCell ref="U21:AC21"/>
    <mergeCell ref="AD21:AE21"/>
    <mergeCell ref="AF21:AG21"/>
    <mergeCell ref="AH21:AJ21"/>
    <mergeCell ref="B20:D21"/>
    <mergeCell ref="E20:H20"/>
    <mergeCell ref="W20:AC20"/>
    <mergeCell ref="AD20:AE20"/>
    <mergeCell ref="AF20:AG20"/>
    <mergeCell ref="AA23:AC26"/>
    <mergeCell ref="AD23:AF26"/>
    <mergeCell ref="AG23:AI26"/>
    <mergeCell ref="AJ23:AL26"/>
    <mergeCell ref="AM23:AO26"/>
    <mergeCell ref="AP23:AR26"/>
    <mergeCell ref="B22:K26"/>
    <mergeCell ref="L22:T22"/>
    <mergeCell ref="U22:Z22"/>
    <mergeCell ref="AA22:AF22"/>
    <mergeCell ref="AG22:AO22"/>
    <mergeCell ref="AP22:AR22"/>
    <mergeCell ref="L23:N24"/>
    <mergeCell ref="O23:T24"/>
    <mergeCell ref="U23:W26"/>
    <mergeCell ref="X23:Z26"/>
    <mergeCell ref="L25:N26"/>
    <mergeCell ref="O25:T26"/>
  </mergeCells>
  <phoneticPr fontId="2"/>
  <pageMargins left="0.7" right="0.7" top="0.75" bottom="0.75" header="0.3" footer="0.3"/>
  <pageSetup paperSize="9" orientation="landscape" r:id="rId1"/>
  <headerFooter>
    <oddFooter xml:space="preserve">&amp;L&amp;K00B0F0　　&amp;"HGS創英角ﾎﾟｯﾌﾟ体,標準"&amp;K0070C0—&amp;"-,標準"&amp;K00B0F0枠内請求者記入(外注)&amp;"-,太字"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BB5F3-22D5-4506-B96F-BFE9DF5988B5}">
  <dimension ref="A1:AR27"/>
  <sheetViews>
    <sheetView tabSelected="1" view="pageLayout" zoomScaleNormal="100" workbookViewId="0">
      <selection activeCell="I16" sqref="I16:T17"/>
    </sheetView>
  </sheetViews>
  <sheetFormatPr defaultRowHeight="18.75"/>
  <cols>
    <col min="1" max="44" width="2.625" customWidth="1"/>
  </cols>
  <sheetData>
    <row r="1" spans="1:4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01" t="s">
        <v>17</v>
      </c>
      <c r="AO1" s="101"/>
      <c r="AP1" s="142"/>
      <c r="AQ1" s="142"/>
      <c r="AR1" s="142"/>
    </row>
    <row r="2" spans="1:44" ht="26.25" customHeight="1">
      <c r="A2" s="1"/>
      <c r="B2" s="124" t="s">
        <v>16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61"/>
      <c r="O2" s="1"/>
      <c r="P2" s="1"/>
      <c r="Q2" s="1"/>
      <c r="R2" s="59"/>
      <c r="S2" s="59"/>
      <c r="T2" s="148"/>
      <c r="U2" s="148"/>
      <c r="V2" s="149" t="s">
        <v>67</v>
      </c>
      <c r="W2" s="149"/>
      <c r="X2" s="149"/>
      <c r="Y2" s="149"/>
      <c r="Z2" s="149"/>
      <c r="AA2" s="149"/>
      <c r="AB2" s="1"/>
      <c r="AC2" s="1"/>
      <c r="AD2" s="1"/>
      <c r="AE2" s="1"/>
      <c r="AF2" s="1"/>
      <c r="AG2" s="1"/>
      <c r="AH2" s="1"/>
      <c r="AI2" s="146"/>
      <c r="AJ2" s="146"/>
      <c r="AK2" s="58" t="s">
        <v>60</v>
      </c>
      <c r="AL2" s="146"/>
      <c r="AM2" s="146"/>
      <c r="AN2" s="58" t="s">
        <v>58</v>
      </c>
      <c r="AO2" s="147"/>
      <c r="AP2" s="147"/>
      <c r="AQ2" s="58" t="s">
        <v>59</v>
      </c>
      <c r="AR2" s="58"/>
    </row>
    <row r="3" spans="1:44" ht="7.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16"/>
      <c r="AC3" s="116"/>
      <c r="AD3" s="116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22" t="s">
        <v>19</v>
      </c>
      <c r="AQ3" s="122"/>
      <c r="AR3" s="122"/>
    </row>
    <row r="4" spans="1:44" ht="38.25" customHeight="1" thickBot="1">
      <c r="A4" s="1"/>
      <c r="B4" s="123" t="s">
        <v>0</v>
      </c>
      <c r="C4" s="123"/>
      <c r="D4" s="123"/>
      <c r="E4" s="123"/>
      <c r="F4" s="123"/>
      <c r="G4" s="126">
        <f>I20+I21</f>
        <v>0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16" t="s">
        <v>21</v>
      </c>
      <c r="T4" s="116"/>
      <c r="U4" s="116"/>
      <c r="V4" s="116"/>
      <c r="W4" s="1"/>
      <c r="X4" s="1"/>
      <c r="Y4" s="1"/>
      <c r="Z4" s="1"/>
      <c r="AA4" s="1"/>
      <c r="AB4" s="117" t="s">
        <v>20</v>
      </c>
      <c r="AC4" s="117"/>
      <c r="AD4" s="117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22"/>
      <c r="AQ4" s="122"/>
      <c r="AR4" s="122"/>
    </row>
    <row r="5" spans="1:44" ht="4.5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16"/>
      <c r="AC5" s="116"/>
      <c r="AD5" s="116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22"/>
      <c r="AQ5" s="122"/>
      <c r="AR5" s="122"/>
    </row>
    <row r="6" spans="1:44" ht="25.5" customHeight="1">
      <c r="A6" s="1"/>
      <c r="B6" s="118" t="s">
        <v>22</v>
      </c>
      <c r="C6" s="69"/>
      <c r="D6" s="69"/>
      <c r="E6" s="69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69" t="s">
        <v>13</v>
      </c>
      <c r="AL6" s="69"/>
      <c r="AM6" s="69"/>
      <c r="AN6" s="154"/>
      <c r="AO6" s="154"/>
      <c r="AP6" s="154"/>
      <c r="AQ6" s="154"/>
      <c r="AR6" s="155"/>
    </row>
    <row r="7" spans="1:44" ht="25.5" customHeight="1" thickBot="1">
      <c r="A7" s="1"/>
      <c r="B7" s="113" t="s">
        <v>1</v>
      </c>
      <c r="C7" s="114"/>
      <c r="D7" s="114"/>
      <c r="E7" s="114"/>
      <c r="F7" s="144"/>
      <c r="G7" s="144"/>
      <c r="H7" s="144"/>
      <c r="I7" s="144"/>
      <c r="J7" s="144"/>
      <c r="K7" s="144"/>
      <c r="L7" s="114" t="s">
        <v>14</v>
      </c>
      <c r="M7" s="114"/>
      <c r="N7" s="114"/>
      <c r="O7" s="114"/>
      <c r="P7" s="144"/>
      <c r="Q7" s="144"/>
      <c r="R7" s="144"/>
      <c r="S7" s="144"/>
      <c r="T7" s="156"/>
      <c r="U7" s="73" t="s">
        <v>34</v>
      </c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102"/>
    </row>
    <row r="8" spans="1:44" ht="19.5" customHeight="1" thickTop="1">
      <c r="A8" s="1"/>
      <c r="B8" s="103" t="s">
        <v>15</v>
      </c>
      <c r="C8" s="104"/>
      <c r="D8" s="104"/>
      <c r="E8" s="104"/>
      <c r="F8" s="104"/>
      <c r="G8" s="105">
        <v>1</v>
      </c>
      <c r="H8" s="104"/>
      <c r="I8" s="136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8"/>
      <c r="U8" s="106" t="s">
        <v>10</v>
      </c>
      <c r="V8" s="101"/>
      <c r="W8" s="101" t="s">
        <v>33</v>
      </c>
      <c r="X8" s="101"/>
      <c r="Y8" s="101"/>
      <c r="Z8" s="101"/>
      <c r="AA8" s="101"/>
      <c r="AB8" s="101"/>
      <c r="AC8" s="101"/>
      <c r="AD8" s="101" t="s">
        <v>12</v>
      </c>
      <c r="AE8" s="101"/>
      <c r="AF8" s="101" t="s">
        <v>11</v>
      </c>
      <c r="AG8" s="101"/>
      <c r="AH8" s="101" t="s">
        <v>32</v>
      </c>
      <c r="AI8" s="101"/>
      <c r="AJ8" s="101"/>
      <c r="AK8" s="62" t="s">
        <v>31</v>
      </c>
      <c r="AL8" s="62"/>
      <c r="AM8" s="62"/>
      <c r="AN8" s="62"/>
      <c r="AO8" s="62"/>
      <c r="AP8" s="62"/>
      <c r="AQ8" s="62"/>
      <c r="AR8" s="102"/>
    </row>
    <row r="9" spans="1:44" ht="18.75" customHeight="1">
      <c r="A9" s="1"/>
      <c r="B9" s="86"/>
      <c r="C9" s="62"/>
      <c r="D9" s="62"/>
      <c r="E9" s="62"/>
      <c r="F9" s="62"/>
      <c r="G9" s="62"/>
      <c r="H9" s="62"/>
      <c r="I9" s="139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1"/>
      <c r="U9" s="56"/>
      <c r="V9" s="57"/>
      <c r="W9" s="162"/>
      <c r="X9" s="162"/>
      <c r="Y9" s="162"/>
      <c r="Z9" s="162"/>
      <c r="AA9" s="162"/>
      <c r="AB9" s="162"/>
      <c r="AC9" s="162"/>
      <c r="AD9" s="157"/>
      <c r="AE9" s="157"/>
      <c r="AF9" s="157"/>
      <c r="AG9" s="157"/>
      <c r="AH9" s="158"/>
      <c r="AI9" s="158"/>
      <c r="AJ9" s="158"/>
      <c r="AK9" s="159"/>
      <c r="AL9" s="160"/>
      <c r="AM9" s="160"/>
      <c r="AN9" s="160"/>
      <c r="AO9" s="160"/>
      <c r="AP9" s="160"/>
      <c r="AQ9" s="160"/>
      <c r="AR9" s="161"/>
    </row>
    <row r="10" spans="1:44">
      <c r="A10" s="1"/>
      <c r="B10" s="86" t="s">
        <v>2</v>
      </c>
      <c r="C10" s="62"/>
      <c r="D10" s="62"/>
      <c r="E10" s="62"/>
      <c r="F10" s="62"/>
      <c r="G10" s="163">
        <v>0</v>
      </c>
      <c r="H10" s="163"/>
      <c r="I10" s="127">
        <f>IF(G10&gt;1%,I8*G10,0)</f>
        <v>0</v>
      </c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8"/>
      <c r="U10" s="56"/>
      <c r="V10" s="57"/>
      <c r="W10" s="162"/>
      <c r="X10" s="162"/>
      <c r="Y10" s="162"/>
      <c r="Z10" s="162"/>
      <c r="AA10" s="162"/>
      <c r="AB10" s="162"/>
      <c r="AC10" s="162"/>
      <c r="AD10" s="157"/>
      <c r="AE10" s="157"/>
      <c r="AF10" s="157"/>
      <c r="AG10" s="157"/>
      <c r="AH10" s="158"/>
      <c r="AI10" s="158"/>
      <c r="AJ10" s="158"/>
      <c r="AK10" s="159" t="str">
        <f t="shared" ref="AK10:AK20" si="0">IF(AD10*AH10=0,"",AD10*AH10)</f>
        <v/>
      </c>
      <c r="AL10" s="160"/>
      <c r="AM10" s="160"/>
      <c r="AN10" s="160"/>
      <c r="AO10" s="160"/>
      <c r="AP10" s="160"/>
      <c r="AQ10" s="160"/>
      <c r="AR10" s="161"/>
    </row>
    <row r="11" spans="1:44">
      <c r="A11" s="1"/>
      <c r="B11" s="86"/>
      <c r="C11" s="62"/>
      <c r="D11" s="62"/>
      <c r="E11" s="62"/>
      <c r="F11" s="62"/>
      <c r="G11" s="163"/>
      <c r="H11" s="163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8"/>
      <c r="U11" s="56"/>
      <c r="V11" s="57"/>
      <c r="W11" s="162"/>
      <c r="X11" s="162"/>
      <c r="Y11" s="162"/>
      <c r="Z11" s="162"/>
      <c r="AA11" s="162"/>
      <c r="AB11" s="162"/>
      <c r="AC11" s="162"/>
      <c r="AD11" s="157"/>
      <c r="AE11" s="157"/>
      <c r="AF11" s="157"/>
      <c r="AG11" s="157"/>
      <c r="AH11" s="158"/>
      <c r="AI11" s="158"/>
      <c r="AJ11" s="158"/>
      <c r="AK11" s="159" t="str">
        <f t="shared" si="0"/>
        <v/>
      </c>
      <c r="AL11" s="160"/>
      <c r="AM11" s="160"/>
      <c r="AN11" s="160"/>
      <c r="AO11" s="160"/>
      <c r="AP11" s="160"/>
      <c r="AQ11" s="160"/>
      <c r="AR11" s="161"/>
    </row>
    <row r="12" spans="1:44">
      <c r="A12" s="1"/>
      <c r="B12" s="86" t="s">
        <v>35</v>
      </c>
      <c r="C12" s="62"/>
      <c r="D12" s="62"/>
      <c r="E12" s="62"/>
      <c r="F12" s="62"/>
      <c r="G12" s="99" t="s">
        <v>5</v>
      </c>
      <c r="H12" s="99"/>
      <c r="I12" s="127">
        <f>I10*0.9</f>
        <v>0</v>
      </c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8"/>
      <c r="U12" s="56"/>
      <c r="V12" s="57"/>
      <c r="W12" s="162"/>
      <c r="X12" s="162"/>
      <c r="Y12" s="162"/>
      <c r="Z12" s="162"/>
      <c r="AA12" s="162"/>
      <c r="AB12" s="162"/>
      <c r="AC12" s="162"/>
      <c r="AD12" s="157"/>
      <c r="AE12" s="157"/>
      <c r="AF12" s="157"/>
      <c r="AG12" s="157"/>
      <c r="AH12" s="158"/>
      <c r="AI12" s="158"/>
      <c r="AJ12" s="158"/>
      <c r="AK12" s="159" t="str">
        <f t="shared" si="0"/>
        <v/>
      </c>
      <c r="AL12" s="160"/>
      <c r="AM12" s="160"/>
      <c r="AN12" s="160"/>
      <c r="AO12" s="160"/>
      <c r="AP12" s="160"/>
      <c r="AQ12" s="160"/>
      <c r="AR12" s="161"/>
    </row>
    <row r="13" spans="1:44">
      <c r="A13" s="1"/>
      <c r="B13" s="86"/>
      <c r="C13" s="62"/>
      <c r="D13" s="62"/>
      <c r="E13" s="62"/>
      <c r="F13" s="62"/>
      <c r="G13" s="99"/>
      <c r="H13" s="99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8"/>
      <c r="U13" s="56"/>
      <c r="V13" s="57"/>
      <c r="W13" s="162"/>
      <c r="X13" s="162"/>
      <c r="Y13" s="162"/>
      <c r="Z13" s="162"/>
      <c r="AA13" s="162"/>
      <c r="AB13" s="162"/>
      <c r="AC13" s="162"/>
      <c r="AD13" s="157"/>
      <c r="AE13" s="157"/>
      <c r="AF13" s="157"/>
      <c r="AG13" s="157"/>
      <c r="AH13" s="158"/>
      <c r="AI13" s="158"/>
      <c r="AJ13" s="158"/>
      <c r="AK13" s="159" t="str">
        <f t="shared" si="0"/>
        <v/>
      </c>
      <c r="AL13" s="160"/>
      <c r="AM13" s="160"/>
      <c r="AN13" s="160"/>
      <c r="AO13" s="160"/>
      <c r="AP13" s="160"/>
      <c r="AQ13" s="160"/>
      <c r="AR13" s="161"/>
    </row>
    <row r="14" spans="1:44">
      <c r="A14" s="1"/>
      <c r="B14" s="86" t="s">
        <v>3</v>
      </c>
      <c r="C14" s="62"/>
      <c r="D14" s="62"/>
      <c r="E14" s="62"/>
      <c r="F14" s="62"/>
      <c r="G14" s="62" t="s">
        <v>7</v>
      </c>
      <c r="H14" s="62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8"/>
      <c r="U14" s="56"/>
      <c r="V14" s="57"/>
      <c r="W14" s="162"/>
      <c r="X14" s="162"/>
      <c r="Y14" s="162"/>
      <c r="Z14" s="162"/>
      <c r="AA14" s="162"/>
      <c r="AB14" s="162"/>
      <c r="AC14" s="162"/>
      <c r="AD14" s="157"/>
      <c r="AE14" s="157"/>
      <c r="AF14" s="157"/>
      <c r="AG14" s="157"/>
      <c r="AH14" s="158"/>
      <c r="AI14" s="158"/>
      <c r="AJ14" s="158"/>
      <c r="AK14" s="159" t="str">
        <f t="shared" si="0"/>
        <v/>
      </c>
      <c r="AL14" s="160"/>
      <c r="AM14" s="160"/>
      <c r="AN14" s="160"/>
      <c r="AO14" s="160"/>
      <c r="AP14" s="160"/>
      <c r="AQ14" s="160"/>
      <c r="AR14" s="161"/>
    </row>
    <row r="15" spans="1:44">
      <c r="A15" s="1"/>
      <c r="B15" s="86"/>
      <c r="C15" s="62"/>
      <c r="D15" s="62"/>
      <c r="E15" s="62"/>
      <c r="F15" s="62"/>
      <c r="G15" s="62"/>
      <c r="H15" s="62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8"/>
      <c r="U15" s="56"/>
      <c r="V15" s="57"/>
      <c r="W15" s="162"/>
      <c r="X15" s="162"/>
      <c r="Y15" s="162"/>
      <c r="Z15" s="162"/>
      <c r="AA15" s="162"/>
      <c r="AB15" s="162"/>
      <c r="AC15" s="162"/>
      <c r="AD15" s="157"/>
      <c r="AE15" s="157"/>
      <c r="AF15" s="157"/>
      <c r="AG15" s="157"/>
      <c r="AH15" s="158"/>
      <c r="AI15" s="158"/>
      <c r="AJ15" s="158"/>
      <c r="AK15" s="159" t="str">
        <f t="shared" si="0"/>
        <v/>
      </c>
      <c r="AL15" s="160"/>
      <c r="AM15" s="160"/>
      <c r="AN15" s="160"/>
      <c r="AO15" s="160"/>
      <c r="AP15" s="160"/>
      <c r="AQ15" s="160"/>
      <c r="AR15" s="161"/>
    </row>
    <row r="16" spans="1:44">
      <c r="A16" s="1"/>
      <c r="B16" s="164" t="s">
        <v>65</v>
      </c>
      <c r="C16" s="166">
        <v>2</v>
      </c>
      <c r="D16" s="168" t="s">
        <v>66</v>
      </c>
      <c r="E16" s="168"/>
      <c r="F16" s="169"/>
      <c r="G16" s="62" t="s">
        <v>6</v>
      </c>
      <c r="H16" s="62"/>
      <c r="I16" s="127">
        <f>IF(G10=0,0,I12-I14)</f>
        <v>0</v>
      </c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8"/>
      <c r="U16" s="56"/>
      <c r="V16" s="57"/>
      <c r="W16" s="162"/>
      <c r="X16" s="162"/>
      <c r="Y16" s="162"/>
      <c r="Z16" s="162"/>
      <c r="AA16" s="162"/>
      <c r="AB16" s="162"/>
      <c r="AC16" s="162"/>
      <c r="AD16" s="157"/>
      <c r="AE16" s="157"/>
      <c r="AF16" s="157"/>
      <c r="AG16" s="157"/>
      <c r="AH16" s="158"/>
      <c r="AI16" s="158"/>
      <c r="AJ16" s="158"/>
      <c r="AK16" s="159" t="str">
        <f t="shared" si="0"/>
        <v/>
      </c>
      <c r="AL16" s="160"/>
      <c r="AM16" s="160"/>
      <c r="AN16" s="160"/>
      <c r="AO16" s="160"/>
      <c r="AP16" s="160"/>
      <c r="AQ16" s="160"/>
      <c r="AR16" s="161"/>
    </row>
    <row r="17" spans="1:44">
      <c r="A17" s="1"/>
      <c r="B17" s="165"/>
      <c r="C17" s="167"/>
      <c r="D17" s="170"/>
      <c r="E17" s="170"/>
      <c r="F17" s="171"/>
      <c r="G17" s="62"/>
      <c r="H17" s="62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8"/>
      <c r="U17" s="56"/>
      <c r="V17" s="57"/>
      <c r="W17" s="162"/>
      <c r="X17" s="162"/>
      <c r="Y17" s="162"/>
      <c r="Z17" s="162"/>
      <c r="AA17" s="162"/>
      <c r="AB17" s="162"/>
      <c r="AC17" s="162"/>
      <c r="AD17" s="157"/>
      <c r="AE17" s="157"/>
      <c r="AF17" s="157"/>
      <c r="AG17" s="157"/>
      <c r="AH17" s="158"/>
      <c r="AI17" s="158"/>
      <c r="AJ17" s="158"/>
      <c r="AK17" s="159" t="str">
        <f t="shared" si="0"/>
        <v/>
      </c>
      <c r="AL17" s="160"/>
      <c r="AM17" s="160"/>
      <c r="AN17" s="160"/>
      <c r="AO17" s="160"/>
      <c r="AP17" s="160"/>
      <c r="AQ17" s="160"/>
      <c r="AR17" s="161"/>
    </row>
    <row r="18" spans="1:44">
      <c r="A18" s="1"/>
      <c r="B18" s="86" t="s">
        <v>36</v>
      </c>
      <c r="C18" s="62"/>
      <c r="D18" s="62"/>
      <c r="E18" s="62"/>
      <c r="F18" s="62"/>
      <c r="G18" s="62" t="s">
        <v>6</v>
      </c>
      <c r="H18" s="62"/>
      <c r="I18" s="127">
        <f>IF(G10=0,I8-I14,I8-I14-I16)</f>
        <v>0</v>
      </c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8"/>
      <c r="U18" s="56"/>
      <c r="V18" s="57"/>
      <c r="W18" s="162"/>
      <c r="X18" s="162"/>
      <c r="Y18" s="162"/>
      <c r="Z18" s="162"/>
      <c r="AA18" s="162"/>
      <c r="AB18" s="162"/>
      <c r="AC18" s="162"/>
      <c r="AD18" s="157"/>
      <c r="AE18" s="157"/>
      <c r="AF18" s="157"/>
      <c r="AG18" s="157"/>
      <c r="AH18" s="158"/>
      <c r="AI18" s="158"/>
      <c r="AJ18" s="158"/>
      <c r="AK18" s="159" t="str">
        <f t="shared" si="0"/>
        <v/>
      </c>
      <c r="AL18" s="160"/>
      <c r="AM18" s="160"/>
      <c r="AN18" s="160"/>
      <c r="AO18" s="160"/>
      <c r="AP18" s="160"/>
      <c r="AQ18" s="160"/>
      <c r="AR18" s="161"/>
    </row>
    <row r="19" spans="1:44" ht="19.5" thickBot="1">
      <c r="A19" s="1"/>
      <c r="B19" s="87"/>
      <c r="C19" s="88"/>
      <c r="D19" s="88"/>
      <c r="E19" s="88"/>
      <c r="F19" s="88"/>
      <c r="G19" s="88"/>
      <c r="H19" s="88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30"/>
      <c r="U19" s="56"/>
      <c r="V19" s="57"/>
      <c r="W19" s="162"/>
      <c r="X19" s="162"/>
      <c r="Y19" s="162"/>
      <c r="Z19" s="162"/>
      <c r="AA19" s="162"/>
      <c r="AB19" s="162"/>
      <c r="AC19" s="162"/>
      <c r="AD19" s="157"/>
      <c r="AE19" s="157"/>
      <c r="AF19" s="157"/>
      <c r="AG19" s="157"/>
      <c r="AH19" s="158"/>
      <c r="AI19" s="158"/>
      <c r="AJ19" s="158"/>
      <c r="AK19" s="159" t="str">
        <f t="shared" si="0"/>
        <v/>
      </c>
      <c r="AL19" s="160"/>
      <c r="AM19" s="160"/>
      <c r="AN19" s="160"/>
      <c r="AO19" s="160"/>
      <c r="AP19" s="160"/>
      <c r="AQ19" s="160"/>
      <c r="AR19" s="161"/>
    </row>
    <row r="20" spans="1:44" ht="20.25" thickTop="1">
      <c r="A20" s="1"/>
      <c r="B20" s="80" t="s">
        <v>0</v>
      </c>
      <c r="C20" s="81"/>
      <c r="D20" s="81"/>
      <c r="E20" s="81" t="s">
        <v>8</v>
      </c>
      <c r="F20" s="81"/>
      <c r="G20" s="81"/>
      <c r="H20" s="81"/>
      <c r="I20" s="131">
        <f>I16</f>
        <v>0</v>
      </c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3"/>
      <c r="U20" s="56"/>
      <c r="V20" s="57"/>
      <c r="W20" s="162"/>
      <c r="X20" s="162"/>
      <c r="Y20" s="162"/>
      <c r="Z20" s="162"/>
      <c r="AA20" s="162"/>
      <c r="AB20" s="162"/>
      <c r="AC20" s="162"/>
      <c r="AD20" s="157"/>
      <c r="AE20" s="157"/>
      <c r="AF20" s="157"/>
      <c r="AG20" s="157"/>
      <c r="AH20" s="158"/>
      <c r="AI20" s="158"/>
      <c r="AJ20" s="158"/>
      <c r="AK20" s="159" t="str">
        <f t="shared" si="0"/>
        <v/>
      </c>
      <c r="AL20" s="160"/>
      <c r="AM20" s="160"/>
      <c r="AN20" s="160"/>
      <c r="AO20" s="160"/>
      <c r="AP20" s="160"/>
      <c r="AQ20" s="160"/>
      <c r="AR20" s="161"/>
    </row>
    <row r="21" spans="1:44" ht="20.25" thickBot="1">
      <c r="A21" s="1"/>
      <c r="B21" s="82"/>
      <c r="C21" s="83"/>
      <c r="D21" s="83"/>
      <c r="E21" s="75" t="s">
        <v>9</v>
      </c>
      <c r="F21" s="75"/>
      <c r="G21" s="75"/>
      <c r="H21" s="75"/>
      <c r="I21" s="134">
        <f>AK21</f>
        <v>0</v>
      </c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5"/>
      <c r="U21" s="76" t="s">
        <v>37</v>
      </c>
      <c r="V21" s="77"/>
      <c r="W21" s="77"/>
      <c r="X21" s="77"/>
      <c r="Y21" s="77"/>
      <c r="Z21" s="77"/>
      <c r="AA21" s="77"/>
      <c r="AB21" s="77"/>
      <c r="AC21" s="77"/>
      <c r="AD21" s="150"/>
      <c r="AE21" s="150"/>
      <c r="AF21" s="150"/>
      <c r="AG21" s="150"/>
      <c r="AH21" s="151"/>
      <c r="AI21" s="151"/>
      <c r="AJ21" s="151"/>
      <c r="AK21" s="152">
        <f>SUM(AK9:AR20)</f>
        <v>0</v>
      </c>
      <c r="AL21" s="152"/>
      <c r="AM21" s="152"/>
      <c r="AN21" s="152"/>
      <c r="AO21" s="152"/>
      <c r="AP21" s="152"/>
      <c r="AQ21" s="152"/>
      <c r="AR21" s="153"/>
    </row>
    <row r="22" spans="1:44">
      <c r="A22" s="1"/>
      <c r="B22" s="63" t="s">
        <v>23</v>
      </c>
      <c r="C22" s="64"/>
      <c r="D22" s="64"/>
      <c r="E22" s="64"/>
      <c r="F22" s="64"/>
      <c r="G22" s="64"/>
      <c r="H22" s="64"/>
      <c r="I22" s="64"/>
      <c r="J22" s="64"/>
      <c r="K22" s="64"/>
      <c r="L22" s="69" t="s">
        <v>26</v>
      </c>
      <c r="M22" s="69"/>
      <c r="N22" s="69"/>
      <c r="O22" s="69"/>
      <c r="P22" s="69"/>
      <c r="Q22" s="69"/>
      <c r="R22" s="69"/>
      <c r="S22" s="69"/>
      <c r="T22" s="70"/>
      <c r="U22" s="71" t="s">
        <v>27</v>
      </c>
      <c r="V22" s="69"/>
      <c r="W22" s="69"/>
      <c r="X22" s="69"/>
      <c r="Y22" s="69"/>
      <c r="Z22" s="69"/>
      <c r="AA22" s="69" t="s">
        <v>28</v>
      </c>
      <c r="AB22" s="69"/>
      <c r="AC22" s="69"/>
      <c r="AD22" s="69"/>
      <c r="AE22" s="69"/>
      <c r="AF22" s="69"/>
      <c r="AG22" s="69" t="s">
        <v>29</v>
      </c>
      <c r="AH22" s="69"/>
      <c r="AI22" s="69"/>
      <c r="AJ22" s="69"/>
      <c r="AK22" s="69"/>
      <c r="AL22" s="69"/>
      <c r="AM22" s="69"/>
      <c r="AN22" s="69"/>
      <c r="AO22" s="69"/>
      <c r="AP22" s="69" t="s">
        <v>30</v>
      </c>
      <c r="AQ22" s="69"/>
      <c r="AR22" s="69"/>
    </row>
    <row r="23" spans="1:44" ht="14.1" customHeight="1">
      <c r="A23" s="1"/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2" t="s">
        <v>24</v>
      </c>
      <c r="M23" s="62"/>
      <c r="N23" s="62"/>
      <c r="O23" s="62"/>
      <c r="P23" s="62"/>
      <c r="Q23" s="62"/>
      <c r="R23" s="62"/>
      <c r="S23" s="62"/>
      <c r="T23" s="72"/>
      <c r="U23" s="73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</row>
    <row r="24" spans="1:44" ht="14.1" customHeight="1">
      <c r="A24" s="1"/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2"/>
      <c r="M24" s="62"/>
      <c r="N24" s="62"/>
      <c r="O24" s="62"/>
      <c r="P24" s="62"/>
      <c r="Q24" s="62"/>
      <c r="R24" s="62"/>
      <c r="S24" s="62"/>
      <c r="T24" s="72"/>
      <c r="U24" s="73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</row>
    <row r="25" spans="1:44" ht="14.1" customHeight="1">
      <c r="A25" s="1"/>
      <c r="B25" s="65"/>
      <c r="C25" s="66"/>
      <c r="D25" s="66"/>
      <c r="E25" s="66"/>
      <c r="F25" s="66"/>
      <c r="G25" s="66"/>
      <c r="H25" s="66"/>
      <c r="I25" s="66"/>
      <c r="J25" s="66"/>
      <c r="K25" s="66"/>
      <c r="L25" s="62" t="s">
        <v>25</v>
      </c>
      <c r="M25" s="62"/>
      <c r="N25" s="62"/>
      <c r="O25" s="62"/>
      <c r="P25" s="62"/>
      <c r="Q25" s="62"/>
      <c r="R25" s="62"/>
      <c r="S25" s="62"/>
      <c r="T25" s="72"/>
      <c r="U25" s="73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</row>
    <row r="26" spans="1:44" ht="14.1" customHeight="1">
      <c r="A26" s="1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2"/>
      <c r="M26" s="62"/>
      <c r="N26" s="62"/>
      <c r="O26" s="62"/>
      <c r="P26" s="62"/>
      <c r="Q26" s="62"/>
      <c r="R26" s="62"/>
      <c r="S26" s="62"/>
      <c r="T26" s="72"/>
      <c r="U26" s="73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</row>
    <row r="27" spans="1:44" ht="14.1" customHeight="1"/>
  </sheetData>
  <mergeCells count="139">
    <mergeCell ref="B14:F15"/>
    <mergeCell ref="G14:H15"/>
    <mergeCell ref="B12:F13"/>
    <mergeCell ref="G12:H13"/>
    <mergeCell ref="B10:F11"/>
    <mergeCell ref="G10:H11"/>
    <mergeCell ref="B8:F9"/>
    <mergeCell ref="G8:H9"/>
    <mergeCell ref="B16:B17"/>
    <mergeCell ref="C16:C17"/>
    <mergeCell ref="D16:F17"/>
    <mergeCell ref="AK9:AR9"/>
    <mergeCell ref="AK8:AR8"/>
    <mergeCell ref="W10:AC10"/>
    <mergeCell ref="W11:AC11"/>
    <mergeCell ref="W12:AC12"/>
    <mergeCell ref="W13:AC13"/>
    <mergeCell ref="U8:V8"/>
    <mergeCell ref="AH8:AJ8"/>
    <mergeCell ref="AF8:AG8"/>
    <mergeCell ref="AD8:AE8"/>
    <mergeCell ref="W8:AC8"/>
    <mergeCell ref="W9:AC9"/>
    <mergeCell ref="AD9:AE9"/>
    <mergeCell ref="AF9:AG9"/>
    <mergeCell ref="AH9:AJ9"/>
    <mergeCell ref="AK10:AR10"/>
    <mergeCell ref="AK11:AR11"/>
    <mergeCell ref="AK12:AR12"/>
    <mergeCell ref="AK13:AR13"/>
    <mergeCell ref="W20:AC20"/>
    <mergeCell ref="U21:AC21"/>
    <mergeCell ref="AD10:AE10"/>
    <mergeCell ref="AD11:AE11"/>
    <mergeCell ref="AD12:AE12"/>
    <mergeCell ref="AD13:AE13"/>
    <mergeCell ref="AD14:AE14"/>
    <mergeCell ref="AD15:AE15"/>
    <mergeCell ref="AD16:AE16"/>
    <mergeCell ref="AD17:AE17"/>
    <mergeCell ref="W14:AC14"/>
    <mergeCell ref="W15:AC15"/>
    <mergeCell ref="W16:AC16"/>
    <mergeCell ref="W17:AC17"/>
    <mergeCell ref="W18:AC18"/>
    <mergeCell ref="W19:AC19"/>
    <mergeCell ref="AD18:AE18"/>
    <mergeCell ref="AD19:AE19"/>
    <mergeCell ref="AD20:AE20"/>
    <mergeCell ref="AD21:AE21"/>
    <mergeCell ref="AK15:AR15"/>
    <mergeCell ref="AK16:AR16"/>
    <mergeCell ref="AF14:AG14"/>
    <mergeCell ref="AK17:AR17"/>
    <mergeCell ref="AK18:AR18"/>
    <mergeCell ref="AK19:AR19"/>
    <mergeCell ref="AK20:AR20"/>
    <mergeCell ref="AH10:AJ10"/>
    <mergeCell ref="AH11:AJ11"/>
    <mergeCell ref="AH12:AJ12"/>
    <mergeCell ref="AH13:AJ13"/>
    <mergeCell ref="AH14:AJ14"/>
    <mergeCell ref="AH15:AJ15"/>
    <mergeCell ref="AF21:AG21"/>
    <mergeCell ref="AH21:AJ21"/>
    <mergeCell ref="AK21:AR21"/>
    <mergeCell ref="AK6:AM6"/>
    <mergeCell ref="AN6:AR6"/>
    <mergeCell ref="U7:AR7"/>
    <mergeCell ref="P7:T7"/>
    <mergeCell ref="B7:E7"/>
    <mergeCell ref="AF15:AG15"/>
    <mergeCell ref="AF16:AG16"/>
    <mergeCell ref="AF17:AG17"/>
    <mergeCell ref="AF18:AG18"/>
    <mergeCell ref="AF19:AG19"/>
    <mergeCell ref="AF20:AG20"/>
    <mergeCell ref="AH16:AJ16"/>
    <mergeCell ref="AH17:AJ17"/>
    <mergeCell ref="AH18:AJ18"/>
    <mergeCell ref="AH19:AJ19"/>
    <mergeCell ref="AH20:AJ20"/>
    <mergeCell ref="AF10:AG10"/>
    <mergeCell ref="AF11:AG11"/>
    <mergeCell ref="AF12:AG12"/>
    <mergeCell ref="AF13:AG13"/>
    <mergeCell ref="AK14:AR14"/>
    <mergeCell ref="AP1:AR1"/>
    <mergeCell ref="AN1:AO1"/>
    <mergeCell ref="AB4:AD4"/>
    <mergeCell ref="AB5:AD5"/>
    <mergeCell ref="AB3:AD3"/>
    <mergeCell ref="AE3:AO5"/>
    <mergeCell ref="AP3:AR5"/>
    <mergeCell ref="F7:K7"/>
    <mergeCell ref="L7:O7"/>
    <mergeCell ref="F6:AJ6"/>
    <mergeCell ref="AI2:AJ2"/>
    <mergeCell ref="AL2:AM2"/>
    <mergeCell ref="AO2:AP2"/>
    <mergeCell ref="T2:U2"/>
    <mergeCell ref="B2:M2"/>
    <mergeCell ref="V2:AA2"/>
    <mergeCell ref="AP22:AR22"/>
    <mergeCell ref="U22:Z22"/>
    <mergeCell ref="AA22:AF22"/>
    <mergeCell ref="AG22:AO22"/>
    <mergeCell ref="AP23:AR26"/>
    <mergeCell ref="U23:W26"/>
    <mergeCell ref="X23:Z26"/>
    <mergeCell ref="AA23:AC26"/>
    <mergeCell ref="AD23:AF26"/>
    <mergeCell ref="AG23:AI26"/>
    <mergeCell ref="AJ23:AL26"/>
    <mergeCell ref="AM23:AO26"/>
    <mergeCell ref="B22:K26"/>
    <mergeCell ref="B4:F4"/>
    <mergeCell ref="G4:R4"/>
    <mergeCell ref="S4:V4"/>
    <mergeCell ref="O23:T24"/>
    <mergeCell ref="O25:T26"/>
    <mergeCell ref="L23:N24"/>
    <mergeCell ref="L25:N26"/>
    <mergeCell ref="L22:T22"/>
    <mergeCell ref="B6:E6"/>
    <mergeCell ref="I18:T19"/>
    <mergeCell ref="B20:D21"/>
    <mergeCell ref="E20:H20"/>
    <mergeCell ref="E21:H21"/>
    <mergeCell ref="I20:T20"/>
    <mergeCell ref="I21:T21"/>
    <mergeCell ref="I8:T9"/>
    <mergeCell ref="I10:T11"/>
    <mergeCell ref="I12:T13"/>
    <mergeCell ref="I14:T15"/>
    <mergeCell ref="I16:T17"/>
    <mergeCell ref="B18:F19"/>
    <mergeCell ref="G18:H19"/>
    <mergeCell ref="G16:H17"/>
  </mergeCells>
  <phoneticPr fontId="2"/>
  <pageMargins left="0.7" right="0.7" top="0.75" bottom="0.75" header="0.3" footer="0.3"/>
  <pageSetup paperSize="9" orientation="landscape" r:id="rId1"/>
  <headerFooter>
    <oddFooter xml:space="preserve">&amp;L&amp;K00B0F0　　&amp;"HGS創英角ﾎﾟｯﾌﾟ体,標準"&amp;K0070C0—&amp;"-,標準"&amp;K00B0F0枠内請求者記入(外注)&amp;"-,太字"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C4CF3-0F45-4F2D-9CEC-F5A5BBDFD3A4}">
  <dimension ref="A1:CL52"/>
  <sheetViews>
    <sheetView view="pageLayout" zoomScaleNormal="100" workbookViewId="0">
      <selection activeCell="AV34" sqref="AV34:AZ35"/>
    </sheetView>
  </sheetViews>
  <sheetFormatPr defaultRowHeight="18.75"/>
  <cols>
    <col min="1" max="122" width="2.625" customWidth="1"/>
  </cols>
  <sheetData>
    <row r="1" spans="1:9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01" t="s">
        <v>17</v>
      </c>
      <c r="AO1" s="101"/>
      <c r="AP1" s="142">
        <v>1</v>
      </c>
      <c r="AQ1" s="142"/>
      <c r="AR1" s="142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01" t="s">
        <v>17</v>
      </c>
      <c r="CI1" s="101"/>
      <c r="CJ1" s="142">
        <v>1</v>
      </c>
      <c r="CK1" s="142"/>
      <c r="CL1" s="142"/>
    </row>
    <row r="2" spans="1:90" ht="26.25" customHeight="1">
      <c r="A2" s="1"/>
      <c r="B2" s="124" t="s">
        <v>16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60"/>
      <c r="O2" s="1"/>
      <c r="P2" s="1"/>
      <c r="Q2" s="1"/>
      <c r="R2" s="59"/>
      <c r="S2" s="59"/>
      <c r="T2" s="148">
        <v>10</v>
      </c>
      <c r="U2" s="148"/>
      <c r="V2" s="149" t="s">
        <v>67</v>
      </c>
      <c r="W2" s="149"/>
      <c r="X2" s="149"/>
      <c r="Y2" s="149"/>
      <c r="Z2" s="149"/>
      <c r="AA2" s="149"/>
      <c r="AB2" s="1"/>
      <c r="AC2" s="1"/>
      <c r="AD2" s="1"/>
      <c r="AE2" s="1"/>
      <c r="AF2" s="1"/>
      <c r="AG2" s="1"/>
      <c r="AH2" s="1"/>
      <c r="AI2" s="146">
        <v>5</v>
      </c>
      <c r="AJ2" s="146"/>
      <c r="AK2" s="58" t="s">
        <v>60</v>
      </c>
      <c r="AL2" s="146">
        <v>10</v>
      </c>
      <c r="AM2" s="146"/>
      <c r="AN2" s="58" t="s">
        <v>58</v>
      </c>
      <c r="AO2" s="147">
        <v>20</v>
      </c>
      <c r="AP2" s="147"/>
      <c r="AQ2" s="58" t="s">
        <v>59</v>
      </c>
      <c r="AR2" s="58"/>
      <c r="AU2" s="1"/>
      <c r="AV2" s="124" t="s">
        <v>16</v>
      </c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61"/>
      <c r="BI2" s="1"/>
      <c r="BJ2" s="1"/>
      <c r="BK2" s="1"/>
      <c r="BL2" s="59"/>
      <c r="BM2" s="59"/>
      <c r="BN2" s="148">
        <v>10</v>
      </c>
      <c r="BO2" s="148"/>
      <c r="BP2" s="149" t="s">
        <v>67</v>
      </c>
      <c r="BQ2" s="149"/>
      <c r="BR2" s="149"/>
      <c r="BS2" s="149"/>
      <c r="BT2" s="149"/>
      <c r="BU2" s="149"/>
      <c r="BV2" s="1"/>
      <c r="BW2" s="1"/>
      <c r="BX2" s="1"/>
      <c r="BY2" s="1"/>
      <c r="BZ2" s="1"/>
      <c r="CA2" s="1"/>
      <c r="CB2" s="1"/>
      <c r="CC2" s="146">
        <v>5</v>
      </c>
      <c r="CD2" s="146"/>
      <c r="CE2" s="58" t="s">
        <v>60</v>
      </c>
      <c r="CF2" s="146">
        <v>10</v>
      </c>
      <c r="CG2" s="146"/>
      <c r="CH2" s="58" t="s">
        <v>58</v>
      </c>
      <c r="CI2" s="147">
        <v>20</v>
      </c>
      <c r="CJ2" s="147"/>
      <c r="CK2" s="58" t="s">
        <v>59</v>
      </c>
      <c r="CL2" s="58"/>
    </row>
    <row r="3" spans="1:90" ht="7.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16"/>
      <c r="AC3" s="116"/>
      <c r="AD3" s="116"/>
      <c r="AE3" s="175" t="s">
        <v>70</v>
      </c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22" t="s">
        <v>19</v>
      </c>
      <c r="AQ3" s="122"/>
      <c r="AR3" s="122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16"/>
      <c r="BW3" s="116"/>
      <c r="BX3" s="116"/>
      <c r="BY3" s="175" t="s">
        <v>70</v>
      </c>
      <c r="BZ3" s="175"/>
      <c r="CA3" s="175"/>
      <c r="CB3" s="175"/>
      <c r="CC3" s="175"/>
      <c r="CD3" s="175"/>
      <c r="CE3" s="175"/>
      <c r="CF3" s="175"/>
      <c r="CG3" s="175"/>
      <c r="CH3" s="175"/>
      <c r="CI3" s="175"/>
      <c r="CJ3" s="122" t="s">
        <v>19</v>
      </c>
      <c r="CK3" s="122"/>
      <c r="CL3" s="122"/>
    </row>
    <row r="4" spans="1:90" ht="38.25" customHeight="1" thickBot="1">
      <c r="A4" s="1"/>
      <c r="B4" s="123" t="s">
        <v>0</v>
      </c>
      <c r="C4" s="123"/>
      <c r="D4" s="123"/>
      <c r="E4" s="123"/>
      <c r="F4" s="123"/>
      <c r="G4" s="126">
        <f>I20+I21</f>
        <v>4060000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16" t="s">
        <v>21</v>
      </c>
      <c r="T4" s="116"/>
      <c r="U4" s="116"/>
      <c r="V4" s="116"/>
      <c r="W4" s="1"/>
      <c r="X4" s="1"/>
      <c r="Y4" s="1"/>
      <c r="Z4" s="1"/>
      <c r="AA4" s="1"/>
      <c r="AB4" s="117" t="s">
        <v>20</v>
      </c>
      <c r="AC4" s="117"/>
      <c r="AD4" s="117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22"/>
      <c r="AQ4" s="122"/>
      <c r="AR4" s="122"/>
      <c r="AU4" s="1"/>
      <c r="AV4" s="123" t="s">
        <v>0</v>
      </c>
      <c r="AW4" s="123"/>
      <c r="AX4" s="123"/>
      <c r="AY4" s="123"/>
      <c r="AZ4" s="123"/>
      <c r="BA4" s="126">
        <f>BC20+BC21</f>
        <v>3168000</v>
      </c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16" t="s">
        <v>21</v>
      </c>
      <c r="BN4" s="116"/>
      <c r="BO4" s="116"/>
      <c r="BP4" s="116"/>
      <c r="BQ4" s="1"/>
      <c r="BR4" s="1"/>
      <c r="BS4" s="1"/>
      <c r="BT4" s="1"/>
      <c r="BU4" s="1"/>
      <c r="BV4" s="117" t="s">
        <v>20</v>
      </c>
      <c r="BW4" s="117"/>
      <c r="BX4" s="117"/>
      <c r="BY4" s="175"/>
      <c r="BZ4" s="175"/>
      <c r="CA4" s="175"/>
      <c r="CB4" s="175"/>
      <c r="CC4" s="175"/>
      <c r="CD4" s="175"/>
      <c r="CE4" s="175"/>
      <c r="CF4" s="175"/>
      <c r="CG4" s="175"/>
      <c r="CH4" s="175"/>
      <c r="CI4" s="175"/>
      <c r="CJ4" s="122"/>
      <c r="CK4" s="122"/>
      <c r="CL4" s="122"/>
    </row>
    <row r="5" spans="1:90" ht="4.5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16"/>
      <c r="AC5" s="116"/>
      <c r="AD5" s="116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22"/>
      <c r="AQ5" s="122"/>
      <c r="AR5" s="122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16"/>
      <c r="BW5" s="116"/>
      <c r="BX5" s="116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22"/>
      <c r="CK5" s="122"/>
      <c r="CL5" s="122"/>
    </row>
    <row r="6" spans="1:90" ht="25.5" customHeight="1">
      <c r="A6" s="1"/>
      <c r="B6" s="118" t="s">
        <v>22</v>
      </c>
      <c r="C6" s="69"/>
      <c r="D6" s="69"/>
      <c r="E6" s="69"/>
      <c r="F6" s="145" t="s">
        <v>63</v>
      </c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69" t="s">
        <v>13</v>
      </c>
      <c r="AL6" s="69"/>
      <c r="AM6" s="69"/>
      <c r="AN6" s="154" t="s">
        <v>64</v>
      </c>
      <c r="AO6" s="154"/>
      <c r="AP6" s="154"/>
      <c r="AQ6" s="154"/>
      <c r="AR6" s="155"/>
      <c r="AU6" s="1"/>
      <c r="AV6" s="118" t="s">
        <v>22</v>
      </c>
      <c r="AW6" s="69"/>
      <c r="AX6" s="69"/>
      <c r="AY6" s="69"/>
      <c r="AZ6" s="145" t="s">
        <v>63</v>
      </c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69" t="s">
        <v>13</v>
      </c>
      <c r="CF6" s="69"/>
      <c r="CG6" s="69"/>
      <c r="CH6" s="154" t="s">
        <v>64</v>
      </c>
      <c r="CI6" s="154"/>
      <c r="CJ6" s="154"/>
      <c r="CK6" s="154"/>
      <c r="CL6" s="155"/>
    </row>
    <row r="7" spans="1:90" ht="25.5" customHeight="1" thickBot="1">
      <c r="A7" s="1"/>
      <c r="B7" s="113" t="s">
        <v>1</v>
      </c>
      <c r="C7" s="114"/>
      <c r="D7" s="114"/>
      <c r="E7" s="114"/>
      <c r="F7" s="144">
        <v>66000</v>
      </c>
      <c r="G7" s="144"/>
      <c r="H7" s="144"/>
      <c r="I7" s="144"/>
      <c r="J7" s="144"/>
      <c r="K7" s="144"/>
      <c r="L7" s="114" t="s">
        <v>14</v>
      </c>
      <c r="M7" s="114"/>
      <c r="N7" s="114"/>
      <c r="O7" s="114"/>
      <c r="P7" s="144">
        <v>1234</v>
      </c>
      <c r="Q7" s="144"/>
      <c r="R7" s="144"/>
      <c r="S7" s="144"/>
      <c r="T7" s="156"/>
      <c r="U7" s="73" t="s">
        <v>34</v>
      </c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102"/>
      <c r="AU7" s="1"/>
      <c r="AV7" s="113" t="s">
        <v>1</v>
      </c>
      <c r="AW7" s="114"/>
      <c r="AX7" s="114"/>
      <c r="AY7" s="114"/>
      <c r="AZ7" s="144">
        <v>66000</v>
      </c>
      <c r="BA7" s="144"/>
      <c r="BB7" s="144"/>
      <c r="BC7" s="144"/>
      <c r="BD7" s="144"/>
      <c r="BE7" s="144"/>
      <c r="BF7" s="114" t="s">
        <v>14</v>
      </c>
      <c r="BG7" s="114"/>
      <c r="BH7" s="114"/>
      <c r="BI7" s="114"/>
      <c r="BJ7" s="144">
        <v>1234</v>
      </c>
      <c r="BK7" s="144"/>
      <c r="BL7" s="144"/>
      <c r="BM7" s="144"/>
      <c r="BN7" s="156"/>
      <c r="BO7" s="73" t="s">
        <v>34</v>
      </c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102"/>
    </row>
    <row r="8" spans="1:90" ht="19.5" customHeight="1" thickTop="1">
      <c r="A8" s="1"/>
      <c r="B8" s="103" t="s">
        <v>15</v>
      </c>
      <c r="C8" s="104"/>
      <c r="D8" s="104"/>
      <c r="E8" s="104"/>
      <c r="F8" s="104"/>
      <c r="G8" s="105">
        <v>1</v>
      </c>
      <c r="H8" s="104"/>
      <c r="I8" s="136">
        <v>8000000</v>
      </c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8"/>
      <c r="U8" s="106" t="s">
        <v>10</v>
      </c>
      <c r="V8" s="101"/>
      <c r="W8" s="101" t="s">
        <v>33</v>
      </c>
      <c r="X8" s="101"/>
      <c r="Y8" s="101"/>
      <c r="Z8" s="101"/>
      <c r="AA8" s="101"/>
      <c r="AB8" s="101"/>
      <c r="AC8" s="101"/>
      <c r="AD8" s="101" t="s">
        <v>12</v>
      </c>
      <c r="AE8" s="101"/>
      <c r="AF8" s="101" t="s">
        <v>11</v>
      </c>
      <c r="AG8" s="101"/>
      <c r="AH8" s="101" t="s">
        <v>32</v>
      </c>
      <c r="AI8" s="101"/>
      <c r="AJ8" s="101"/>
      <c r="AK8" s="62" t="s">
        <v>31</v>
      </c>
      <c r="AL8" s="62"/>
      <c r="AM8" s="62"/>
      <c r="AN8" s="62"/>
      <c r="AO8" s="62"/>
      <c r="AP8" s="62"/>
      <c r="AQ8" s="62"/>
      <c r="AR8" s="102"/>
      <c r="AU8" s="1"/>
      <c r="AV8" s="103" t="s">
        <v>15</v>
      </c>
      <c r="AW8" s="104"/>
      <c r="AX8" s="104"/>
      <c r="AY8" s="104"/>
      <c r="AZ8" s="104"/>
      <c r="BA8" s="105">
        <v>1</v>
      </c>
      <c r="BB8" s="104"/>
      <c r="BC8" s="136">
        <v>8000000</v>
      </c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8"/>
      <c r="BO8" s="106" t="s">
        <v>10</v>
      </c>
      <c r="BP8" s="101"/>
      <c r="BQ8" s="101" t="s">
        <v>33</v>
      </c>
      <c r="BR8" s="101"/>
      <c r="BS8" s="101"/>
      <c r="BT8" s="101"/>
      <c r="BU8" s="101"/>
      <c r="BV8" s="101"/>
      <c r="BW8" s="101"/>
      <c r="BX8" s="101" t="s">
        <v>12</v>
      </c>
      <c r="BY8" s="101"/>
      <c r="BZ8" s="101" t="s">
        <v>11</v>
      </c>
      <c r="CA8" s="101"/>
      <c r="CB8" s="101" t="s">
        <v>32</v>
      </c>
      <c r="CC8" s="101"/>
      <c r="CD8" s="101"/>
      <c r="CE8" s="62" t="s">
        <v>31</v>
      </c>
      <c r="CF8" s="62"/>
      <c r="CG8" s="62"/>
      <c r="CH8" s="62"/>
      <c r="CI8" s="62"/>
      <c r="CJ8" s="62"/>
      <c r="CK8" s="62"/>
      <c r="CL8" s="102"/>
    </row>
    <row r="9" spans="1:90" ht="18.75" customHeight="1">
      <c r="A9" s="1"/>
      <c r="B9" s="86"/>
      <c r="C9" s="62"/>
      <c r="D9" s="62"/>
      <c r="E9" s="62"/>
      <c r="F9" s="62"/>
      <c r="G9" s="62"/>
      <c r="H9" s="62"/>
      <c r="I9" s="139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1"/>
      <c r="U9" s="56">
        <v>10</v>
      </c>
      <c r="V9" s="57">
        <v>12</v>
      </c>
      <c r="W9" s="162" t="s">
        <v>62</v>
      </c>
      <c r="X9" s="162"/>
      <c r="Y9" s="162"/>
      <c r="Z9" s="162"/>
      <c r="AA9" s="162"/>
      <c r="AB9" s="162"/>
      <c r="AC9" s="162"/>
      <c r="AD9" s="157">
        <v>1</v>
      </c>
      <c r="AE9" s="157"/>
      <c r="AF9" s="157" t="s">
        <v>61</v>
      </c>
      <c r="AG9" s="157"/>
      <c r="AH9" s="158"/>
      <c r="AI9" s="158"/>
      <c r="AJ9" s="158"/>
      <c r="AK9" s="159">
        <v>28000</v>
      </c>
      <c r="AL9" s="160"/>
      <c r="AM9" s="160"/>
      <c r="AN9" s="160"/>
      <c r="AO9" s="160"/>
      <c r="AP9" s="160"/>
      <c r="AQ9" s="160"/>
      <c r="AR9" s="161"/>
      <c r="AU9" s="1"/>
      <c r="AV9" s="86"/>
      <c r="AW9" s="62"/>
      <c r="AX9" s="62"/>
      <c r="AY9" s="62"/>
      <c r="AZ9" s="62"/>
      <c r="BA9" s="62"/>
      <c r="BB9" s="62"/>
      <c r="BC9" s="139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1"/>
      <c r="BO9" s="56"/>
      <c r="BP9" s="57"/>
      <c r="BQ9" s="162"/>
      <c r="BR9" s="162"/>
      <c r="BS9" s="162"/>
      <c r="BT9" s="162"/>
      <c r="BU9" s="162"/>
      <c r="BV9" s="162"/>
      <c r="BW9" s="162"/>
      <c r="BX9" s="157"/>
      <c r="BY9" s="157"/>
      <c r="BZ9" s="157"/>
      <c r="CA9" s="157"/>
      <c r="CB9" s="158"/>
      <c r="CC9" s="158"/>
      <c r="CD9" s="158"/>
      <c r="CE9" s="159"/>
      <c r="CF9" s="160"/>
      <c r="CG9" s="160"/>
      <c r="CH9" s="160"/>
      <c r="CI9" s="160"/>
      <c r="CJ9" s="160"/>
      <c r="CK9" s="160"/>
      <c r="CL9" s="161"/>
    </row>
    <row r="10" spans="1:90" ht="18.75" customHeight="1">
      <c r="A10" s="1"/>
      <c r="B10" s="86" t="s">
        <v>2</v>
      </c>
      <c r="C10" s="62"/>
      <c r="D10" s="62"/>
      <c r="E10" s="62"/>
      <c r="F10" s="62"/>
      <c r="G10" s="163">
        <v>0.56000000000000005</v>
      </c>
      <c r="H10" s="163"/>
      <c r="I10" s="127">
        <f>IF(G10&gt;1%,I8*G10,0)</f>
        <v>4480000</v>
      </c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8"/>
      <c r="U10" s="56"/>
      <c r="V10" s="57"/>
      <c r="W10" s="162"/>
      <c r="X10" s="162"/>
      <c r="Y10" s="162"/>
      <c r="Z10" s="162"/>
      <c r="AA10" s="162"/>
      <c r="AB10" s="162"/>
      <c r="AC10" s="162"/>
      <c r="AD10" s="157"/>
      <c r="AE10" s="157"/>
      <c r="AF10" s="157"/>
      <c r="AG10" s="157"/>
      <c r="AH10" s="158"/>
      <c r="AI10" s="158"/>
      <c r="AJ10" s="158"/>
      <c r="AK10" s="159"/>
      <c r="AL10" s="160"/>
      <c r="AM10" s="160"/>
      <c r="AN10" s="160"/>
      <c r="AO10" s="160"/>
      <c r="AP10" s="160"/>
      <c r="AQ10" s="160"/>
      <c r="AR10" s="161"/>
      <c r="AU10" s="1"/>
      <c r="AV10" s="86" t="s">
        <v>2</v>
      </c>
      <c r="AW10" s="62"/>
      <c r="AX10" s="62"/>
      <c r="AY10" s="62"/>
      <c r="AZ10" s="62"/>
      <c r="BA10" s="163">
        <v>1</v>
      </c>
      <c r="BB10" s="163"/>
      <c r="BC10" s="127">
        <f>IF(BA10&gt;1%,BC8*BA10,0)</f>
        <v>8000000</v>
      </c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8"/>
      <c r="BO10" s="56"/>
      <c r="BP10" s="57"/>
      <c r="BQ10" s="162"/>
      <c r="BR10" s="162"/>
      <c r="BS10" s="162"/>
      <c r="BT10" s="162"/>
      <c r="BU10" s="162"/>
      <c r="BV10" s="162"/>
      <c r="BW10" s="162"/>
      <c r="BX10" s="157"/>
      <c r="BY10" s="157"/>
      <c r="BZ10" s="157"/>
      <c r="CA10" s="157"/>
      <c r="CB10" s="158"/>
      <c r="CC10" s="158"/>
      <c r="CD10" s="158"/>
      <c r="CE10" s="172"/>
      <c r="CF10" s="173"/>
      <c r="CG10" s="173"/>
      <c r="CH10" s="173"/>
      <c r="CI10" s="173"/>
      <c r="CJ10" s="173"/>
      <c r="CK10" s="173"/>
      <c r="CL10" s="174"/>
    </row>
    <row r="11" spans="1:90" ht="18.75" customHeight="1">
      <c r="A11" s="1"/>
      <c r="B11" s="86"/>
      <c r="C11" s="62"/>
      <c r="D11" s="62"/>
      <c r="E11" s="62"/>
      <c r="F11" s="62"/>
      <c r="G11" s="163"/>
      <c r="H11" s="163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8"/>
      <c r="U11" s="56"/>
      <c r="V11" s="57"/>
      <c r="W11" s="162"/>
      <c r="X11" s="162"/>
      <c r="Y11" s="162"/>
      <c r="Z11" s="162"/>
      <c r="AA11" s="162"/>
      <c r="AB11" s="162"/>
      <c r="AC11" s="162"/>
      <c r="AD11" s="157"/>
      <c r="AE11" s="157"/>
      <c r="AF11" s="157"/>
      <c r="AG11" s="157"/>
      <c r="AH11" s="158"/>
      <c r="AI11" s="158"/>
      <c r="AJ11" s="158"/>
      <c r="AK11" s="159"/>
      <c r="AL11" s="160"/>
      <c r="AM11" s="160"/>
      <c r="AN11" s="160"/>
      <c r="AO11" s="160"/>
      <c r="AP11" s="160"/>
      <c r="AQ11" s="160"/>
      <c r="AR11" s="161"/>
      <c r="AU11" s="1"/>
      <c r="AV11" s="86"/>
      <c r="AW11" s="62"/>
      <c r="AX11" s="62"/>
      <c r="AY11" s="62"/>
      <c r="AZ11" s="62"/>
      <c r="BA11" s="163"/>
      <c r="BB11" s="163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8"/>
      <c r="BO11" s="56"/>
      <c r="BP11" s="57"/>
      <c r="BQ11" s="162"/>
      <c r="BR11" s="162"/>
      <c r="BS11" s="162"/>
      <c r="BT11" s="162"/>
      <c r="BU11" s="162"/>
      <c r="BV11" s="162"/>
      <c r="BW11" s="162"/>
      <c r="BX11" s="157"/>
      <c r="BY11" s="157"/>
      <c r="BZ11" s="157"/>
      <c r="CA11" s="157"/>
      <c r="CB11" s="158"/>
      <c r="CC11" s="158"/>
      <c r="CD11" s="158"/>
      <c r="CE11" s="159"/>
      <c r="CF11" s="160"/>
      <c r="CG11" s="160"/>
      <c r="CH11" s="160"/>
      <c r="CI11" s="160"/>
      <c r="CJ11" s="160"/>
      <c r="CK11" s="160"/>
      <c r="CL11" s="161"/>
    </row>
    <row r="12" spans="1:90" ht="18.75" customHeight="1">
      <c r="A12" s="1"/>
      <c r="B12" s="86" t="s">
        <v>35</v>
      </c>
      <c r="C12" s="62"/>
      <c r="D12" s="62"/>
      <c r="E12" s="62"/>
      <c r="F12" s="62"/>
      <c r="G12" s="99" t="s">
        <v>5</v>
      </c>
      <c r="H12" s="99"/>
      <c r="I12" s="127">
        <f>I10*0.9</f>
        <v>4032000</v>
      </c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8"/>
      <c r="U12" s="56"/>
      <c r="V12" s="57"/>
      <c r="W12" s="162"/>
      <c r="X12" s="162"/>
      <c r="Y12" s="162"/>
      <c r="Z12" s="162"/>
      <c r="AA12" s="162"/>
      <c r="AB12" s="162"/>
      <c r="AC12" s="162"/>
      <c r="AD12" s="157"/>
      <c r="AE12" s="157"/>
      <c r="AF12" s="157"/>
      <c r="AG12" s="157"/>
      <c r="AH12" s="158"/>
      <c r="AI12" s="158"/>
      <c r="AJ12" s="158"/>
      <c r="AK12" s="159"/>
      <c r="AL12" s="160"/>
      <c r="AM12" s="160"/>
      <c r="AN12" s="160"/>
      <c r="AO12" s="160"/>
      <c r="AP12" s="160"/>
      <c r="AQ12" s="160"/>
      <c r="AR12" s="161"/>
      <c r="AU12" s="1"/>
      <c r="AV12" s="86" t="s">
        <v>35</v>
      </c>
      <c r="AW12" s="62"/>
      <c r="AX12" s="62"/>
      <c r="AY12" s="62"/>
      <c r="AZ12" s="62"/>
      <c r="BA12" s="99" t="s">
        <v>5</v>
      </c>
      <c r="BB12" s="99"/>
      <c r="BC12" s="127">
        <f>BC10*0.9</f>
        <v>7200000</v>
      </c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8"/>
      <c r="BO12" s="56"/>
      <c r="BP12" s="57"/>
      <c r="BQ12" s="162"/>
      <c r="BR12" s="162"/>
      <c r="BS12" s="162"/>
      <c r="BT12" s="162"/>
      <c r="BU12" s="162"/>
      <c r="BV12" s="162"/>
      <c r="BW12" s="162"/>
      <c r="BX12" s="157"/>
      <c r="BY12" s="157"/>
      <c r="BZ12" s="157"/>
      <c r="CA12" s="157"/>
      <c r="CB12" s="158"/>
      <c r="CC12" s="158"/>
      <c r="CD12" s="158"/>
      <c r="CE12" s="159"/>
      <c r="CF12" s="160"/>
      <c r="CG12" s="160"/>
      <c r="CH12" s="160"/>
      <c r="CI12" s="160"/>
      <c r="CJ12" s="160"/>
      <c r="CK12" s="160"/>
      <c r="CL12" s="161"/>
    </row>
    <row r="13" spans="1:90" ht="18.75" customHeight="1">
      <c r="A13" s="1"/>
      <c r="B13" s="86"/>
      <c r="C13" s="62"/>
      <c r="D13" s="62"/>
      <c r="E13" s="62"/>
      <c r="F13" s="62"/>
      <c r="G13" s="99"/>
      <c r="H13" s="99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8"/>
      <c r="U13" s="56"/>
      <c r="V13" s="57"/>
      <c r="W13" s="162"/>
      <c r="X13" s="162"/>
      <c r="Y13" s="162"/>
      <c r="Z13" s="162"/>
      <c r="AA13" s="162"/>
      <c r="AB13" s="162"/>
      <c r="AC13" s="162"/>
      <c r="AD13" s="157"/>
      <c r="AE13" s="157"/>
      <c r="AF13" s="157"/>
      <c r="AG13" s="157"/>
      <c r="AH13" s="158"/>
      <c r="AI13" s="158"/>
      <c r="AJ13" s="158"/>
      <c r="AK13" s="159"/>
      <c r="AL13" s="160"/>
      <c r="AM13" s="160"/>
      <c r="AN13" s="160"/>
      <c r="AO13" s="160"/>
      <c r="AP13" s="160"/>
      <c r="AQ13" s="160"/>
      <c r="AR13" s="161"/>
      <c r="AU13" s="1"/>
      <c r="AV13" s="86"/>
      <c r="AW13" s="62"/>
      <c r="AX13" s="62"/>
      <c r="AY13" s="62"/>
      <c r="AZ13" s="62"/>
      <c r="BA13" s="99"/>
      <c r="BB13" s="99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8"/>
      <c r="BO13" s="56"/>
      <c r="BP13" s="57"/>
      <c r="BQ13" s="162"/>
      <c r="BR13" s="162"/>
      <c r="BS13" s="162"/>
      <c r="BT13" s="162"/>
      <c r="BU13" s="162"/>
      <c r="BV13" s="162"/>
      <c r="BW13" s="162"/>
      <c r="BX13" s="157"/>
      <c r="BY13" s="157"/>
      <c r="BZ13" s="157"/>
      <c r="CA13" s="157"/>
      <c r="CB13" s="158"/>
      <c r="CC13" s="158"/>
      <c r="CD13" s="158"/>
      <c r="CE13" s="159"/>
      <c r="CF13" s="160"/>
      <c r="CG13" s="160"/>
      <c r="CH13" s="160"/>
      <c r="CI13" s="160"/>
      <c r="CJ13" s="160"/>
      <c r="CK13" s="160"/>
      <c r="CL13" s="161"/>
    </row>
    <row r="14" spans="1:90" ht="18.75" customHeight="1">
      <c r="A14" s="1"/>
      <c r="B14" s="86" t="s">
        <v>3</v>
      </c>
      <c r="C14" s="62"/>
      <c r="D14" s="62"/>
      <c r="E14" s="62"/>
      <c r="F14" s="62"/>
      <c r="G14" s="62" t="s">
        <v>7</v>
      </c>
      <c r="H14" s="62"/>
      <c r="I14" s="127">
        <v>0</v>
      </c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8"/>
      <c r="U14" s="56"/>
      <c r="V14" s="57"/>
      <c r="W14" s="162"/>
      <c r="X14" s="162"/>
      <c r="Y14" s="162"/>
      <c r="Z14" s="162"/>
      <c r="AA14" s="162"/>
      <c r="AB14" s="162"/>
      <c r="AC14" s="162"/>
      <c r="AD14" s="157"/>
      <c r="AE14" s="157"/>
      <c r="AF14" s="157"/>
      <c r="AG14" s="157"/>
      <c r="AH14" s="158"/>
      <c r="AI14" s="158"/>
      <c r="AJ14" s="158"/>
      <c r="AK14" s="159"/>
      <c r="AL14" s="160"/>
      <c r="AM14" s="160"/>
      <c r="AN14" s="160"/>
      <c r="AO14" s="160"/>
      <c r="AP14" s="160"/>
      <c r="AQ14" s="160"/>
      <c r="AR14" s="161"/>
      <c r="AU14" s="1"/>
      <c r="AV14" s="86" t="s">
        <v>3</v>
      </c>
      <c r="AW14" s="62"/>
      <c r="AX14" s="62"/>
      <c r="AY14" s="62"/>
      <c r="AZ14" s="62"/>
      <c r="BA14" s="62" t="s">
        <v>7</v>
      </c>
      <c r="BB14" s="62"/>
      <c r="BC14" s="127">
        <v>4032000</v>
      </c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8"/>
      <c r="BO14" s="56"/>
      <c r="BP14" s="57"/>
      <c r="BQ14" s="162"/>
      <c r="BR14" s="162"/>
      <c r="BS14" s="162"/>
      <c r="BT14" s="162"/>
      <c r="BU14" s="162"/>
      <c r="BV14" s="162"/>
      <c r="BW14" s="162"/>
      <c r="BX14" s="157"/>
      <c r="BY14" s="157"/>
      <c r="BZ14" s="157"/>
      <c r="CA14" s="157"/>
      <c r="CB14" s="158"/>
      <c r="CC14" s="158"/>
      <c r="CD14" s="158"/>
      <c r="CE14" s="159"/>
      <c r="CF14" s="160"/>
      <c r="CG14" s="160"/>
      <c r="CH14" s="160"/>
      <c r="CI14" s="160"/>
      <c r="CJ14" s="160"/>
      <c r="CK14" s="160"/>
      <c r="CL14" s="161"/>
    </row>
    <row r="15" spans="1:90" ht="18.75" customHeight="1">
      <c r="A15" s="1"/>
      <c r="B15" s="86"/>
      <c r="C15" s="62"/>
      <c r="D15" s="62"/>
      <c r="E15" s="62"/>
      <c r="F15" s="62"/>
      <c r="G15" s="62"/>
      <c r="H15" s="62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8"/>
      <c r="U15" s="56"/>
      <c r="V15" s="57"/>
      <c r="W15" s="162"/>
      <c r="X15" s="162"/>
      <c r="Y15" s="162"/>
      <c r="Z15" s="162"/>
      <c r="AA15" s="162"/>
      <c r="AB15" s="162"/>
      <c r="AC15" s="162"/>
      <c r="AD15" s="157"/>
      <c r="AE15" s="157"/>
      <c r="AF15" s="157"/>
      <c r="AG15" s="157"/>
      <c r="AH15" s="158"/>
      <c r="AI15" s="158"/>
      <c r="AJ15" s="158"/>
      <c r="AK15" s="159"/>
      <c r="AL15" s="160"/>
      <c r="AM15" s="160"/>
      <c r="AN15" s="160"/>
      <c r="AO15" s="160"/>
      <c r="AP15" s="160"/>
      <c r="AQ15" s="160"/>
      <c r="AR15" s="161"/>
      <c r="AU15" s="1"/>
      <c r="AV15" s="86"/>
      <c r="AW15" s="62"/>
      <c r="AX15" s="62"/>
      <c r="AY15" s="62"/>
      <c r="AZ15" s="62"/>
      <c r="BA15" s="62"/>
      <c r="BB15" s="62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8"/>
      <c r="BO15" s="56"/>
      <c r="BP15" s="57"/>
      <c r="BQ15" s="162"/>
      <c r="BR15" s="162"/>
      <c r="BS15" s="162"/>
      <c r="BT15" s="162"/>
      <c r="BU15" s="162"/>
      <c r="BV15" s="162"/>
      <c r="BW15" s="162"/>
      <c r="BX15" s="157"/>
      <c r="BY15" s="157"/>
      <c r="BZ15" s="157"/>
      <c r="CA15" s="157"/>
      <c r="CB15" s="158"/>
      <c r="CC15" s="158"/>
      <c r="CD15" s="158"/>
      <c r="CE15" s="159"/>
      <c r="CF15" s="160"/>
      <c r="CG15" s="160"/>
      <c r="CH15" s="160"/>
      <c r="CI15" s="160"/>
      <c r="CJ15" s="160"/>
      <c r="CK15" s="160"/>
      <c r="CL15" s="161"/>
    </row>
    <row r="16" spans="1:90" ht="18.75" customHeight="1">
      <c r="A16" s="1"/>
      <c r="B16" s="164" t="s">
        <v>65</v>
      </c>
      <c r="C16" s="166">
        <v>1</v>
      </c>
      <c r="D16" s="168" t="s">
        <v>66</v>
      </c>
      <c r="E16" s="168"/>
      <c r="F16" s="169"/>
      <c r="G16" s="62" t="s">
        <v>6</v>
      </c>
      <c r="H16" s="62"/>
      <c r="I16" s="127">
        <f>IF(G10=0,0,I12-I14)</f>
        <v>4032000</v>
      </c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8"/>
      <c r="U16" s="56"/>
      <c r="V16" s="57"/>
      <c r="W16" s="162"/>
      <c r="X16" s="162"/>
      <c r="Y16" s="162"/>
      <c r="Z16" s="162"/>
      <c r="AA16" s="162"/>
      <c r="AB16" s="162"/>
      <c r="AC16" s="162"/>
      <c r="AD16" s="157"/>
      <c r="AE16" s="157"/>
      <c r="AF16" s="157"/>
      <c r="AG16" s="157"/>
      <c r="AH16" s="158"/>
      <c r="AI16" s="158"/>
      <c r="AJ16" s="158"/>
      <c r="AK16" s="159"/>
      <c r="AL16" s="160"/>
      <c r="AM16" s="160"/>
      <c r="AN16" s="160"/>
      <c r="AO16" s="160"/>
      <c r="AP16" s="160"/>
      <c r="AQ16" s="160"/>
      <c r="AR16" s="161"/>
      <c r="AU16" s="1"/>
      <c r="AV16" s="164" t="s">
        <v>65</v>
      </c>
      <c r="AW16" s="166">
        <v>2</v>
      </c>
      <c r="AX16" s="168" t="s">
        <v>66</v>
      </c>
      <c r="AY16" s="168"/>
      <c r="AZ16" s="169"/>
      <c r="BA16" s="62" t="s">
        <v>6</v>
      </c>
      <c r="BB16" s="62"/>
      <c r="BC16" s="127">
        <f>IF(BA10=0,0,BC12-BC14)</f>
        <v>3168000</v>
      </c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8"/>
      <c r="BO16" s="56"/>
      <c r="BP16" s="57"/>
      <c r="BQ16" s="162"/>
      <c r="BR16" s="162"/>
      <c r="BS16" s="162"/>
      <c r="BT16" s="162"/>
      <c r="BU16" s="162"/>
      <c r="BV16" s="162"/>
      <c r="BW16" s="162"/>
      <c r="BX16" s="157"/>
      <c r="BY16" s="157"/>
      <c r="BZ16" s="157"/>
      <c r="CA16" s="157"/>
      <c r="CB16" s="158"/>
      <c r="CC16" s="158"/>
      <c r="CD16" s="158"/>
      <c r="CE16" s="159"/>
      <c r="CF16" s="160"/>
      <c r="CG16" s="160"/>
      <c r="CH16" s="160"/>
      <c r="CI16" s="160"/>
      <c r="CJ16" s="160"/>
      <c r="CK16" s="160"/>
      <c r="CL16" s="161"/>
    </row>
    <row r="17" spans="1:90" ht="18.75" customHeight="1">
      <c r="A17" s="1"/>
      <c r="B17" s="165"/>
      <c r="C17" s="167"/>
      <c r="D17" s="170"/>
      <c r="E17" s="170"/>
      <c r="F17" s="171"/>
      <c r="G17" s="62"/>
      <c r="H17" s="62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8"/>
      <c r="U17" s="56"/>
      <c r="V17" s="57"/>
      <c r="W17" s="162"/>
      <c r="X17" s="162"/>
      <c r="Y17" s="162"/>
      <c r="Z17" s="162"/>
      <c r="AA17" s="162"/>
      <c r="AB17" s="162"/>
      <c r="AC17" s="162"/>
      <c r="AD17" s="157"/>
      <c r="AE17" s="157"/>
      <c r="AF17" s="157"/>
      <c r="AG17" s="157"/>
      <c r="AH17" s="158"/>
      <c r="AI17" s="158"/>
      <c r="AJ17" s="158"/>
      <c r="AK17" s="159"/>
      <c r="AL17" s="160"/>
      <c r="AM17" s="160"/>
      <c r="AN17" s="160"/>
      <c r="AO17" s="160"/>
      <c r="AP17" s="160"/>
      <c r="AQ17" s="160"/>
      <c r="AR17" s="161"/>
      <c r="AU17" s="1"/>
      <c r="AV17" s="165"/>
      <c r="AW17" s="167"/>
      <c r="AX17" s="170"/>
      <c r="AY17" s="170"/>
      <c r="AZ17" s="171"/>
      <c r="BA17" s="62"/>
      <c r="BB17" s="62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8"/>
      <c r="BO17" s="56"/>
      <c r="BP17" s="57"/>
      <c r="BQ17" s="162"/>
      <c r="BR17" s="162"/>
      <c r="BS17" s="162"/>
      <c r="BT17" s="162"/>
      <c r="BU17" s="162"/>
      <c r="BV17" s="162"/>
      <c r="BW17" s="162"/>
      <c r="BX17" s="157"/>
      <c r="BY17" s="157"/>
      <c r="BZ17" s="157"/>
      <c r="CA17" s="157"/>
      <c r="CB17" s="158"/>
      <c r="CC17" s="158"/>
      <c r="CD17" s="158"/>
      <c r="CE17" s="159"/>
      <c r="CF17" s="160"/>
      <c r="CG17" s="160"/>
      <c r="CH17" s="160"/>
      <c r="CI17" s="160"/>
      <c r="CJ17" s="160"/>
      <c r="CK17" s="160"/>
      <c r="CL17" s="161"/>
    </row>
    <row r="18" spans="1:90" ht="18.75" customHeight="1">
      <c r="A18" s="1"/>
      <c r="B18" s="86" t="s">
        <v>36</v>
      </c>
      <c r="C18" s="62"/>
      <c r="D18" s="62"/>
      <c r="E18" s="62"/>
      <c r="F18" s="62"/>
      <c r="G18" s="62" t="s">
        <v>6</v>
      </c>
      <c r="H18" s="62"/>
      <c r="I18" s="127">
        <f>IF(G10=0,I8-I14,I8-I14-I16)</f>
        <v>3968000</v>
      </c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8"/>
      <c r="U18" s="56"/>
      <c r="V18" s="57"/>
      <c r="W18" s="162"/>
      <c r="X18" s="162"/>
      <c r="Y18" s="162"/>
      <c r="Z18" s="162"/>
      <c r="AA18" s="162"/>
      <c r="AB18" s="162"/>
      <c r="AC18" s="162"/>
      <c r="AD18" s="157"/>
      <c r="AE18" s="157"/>
      <c r="AF18" s="157"/>
      <c r="AG18" s="157"/>
      <c r="AH18" s="158"/>
      <c r="AI18" s="158"/>
      <c r="AJ18" s="158"/>
      <c r="AK18" s="159"/>
      <c r="AL18" s="160"/>
      <c r="AM18" s="160"/>
      <c r="AN18" s="160"/>
      <c r="AO18" s="160"/>
      <c r="AP18" s="160"/>
      <c r="AQ18" s="160"/>
      <c r="AR18" s="161"/>
      <c r="AU18" s="1"/>
      <c r="AV18" s="86" t="s">
        <v>36</v>
      </c>
      <c r="AW18" s="62"/>
      <c r="AX18" s="62"/>
      <c r="AY18" s="62"/>
      <c r="AZ18" s="62"/>
      <c r="BA18" s="62" t="s">
        <v>6</v>
      </c>
      <c r="BB18" s="62"/>
      <c r="BC18" s="127">
        <f>IF(BA10=0,BC8-BC14,BC8-BC14-BC16)</f>
        <v>800000</v>
      </c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8"/>
      <c r="BO18" s="56"/>
      <c r="BP18" s="57"/>
      <c r="BQ18" s="162"/>
      <c r="BR18" s="162"/>
      <c r="BS18" s="162"/>
      <c r="BT18" s="162"/>
      <c r="BU18" s="162"/>
      <c r="BV18" s="162"/>
      <c r="BW18" s="162"/>
      <c r="BX18" s="157"/>
      <c r="BY18" s="157"/>
      <c r="BZ18" s="157"/>
      <c r="CA18" s="157"/>
      <c r="CB18" s="158"/>
      <c r="CC18" s="158"/>
      <c r="CD18" s="158"/>
      <c r="CE18" s="159"/>
      <c r="CF18" s="160"/>
      <c r="CG18" s="160"/>
      <c r="CH18" s="160"/>
      <c r="CI18" s="160"/>
      <c r="CJ18" s="160"/>
      <c r="CK18" s="160"/>
      <c r="CL18" s="161"/>
    </row>
    <row r="19" spans="1:90" ht="19.5" customHeight="1" thickBot="1">
      <c r="A19" s="1"/>
      <c r="B19" s="87"/>
      <c r="C19" s="88"/>
      <c r="D19" s="88"/>
      <c r="E19" s="88"/>
      <c r="F19" s="88"/>
      <c r="G19" s="88"/>
      <c r="H19" s="88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30"/>
      <c r="U19" s="56"/>
      <c r="V19" s="57"/>
      <c r="W19" s="162"/>
      <c r="X19" s="162"/>
      <c r="Y19" s="162"/>
      <c r="Z19" s="162"/>
      <c r="AA19" s="162"/>
      <c r="AB19" s="162"/>
      <c r="AC19" s="162"/>
      <c r="AD19" s="157"/>
      <c r="AE19" s="157"/>
      <c r="AF19" s="157"/>
      <c r="AG19" s="157"/>
      <c r="AH19" s="158"/>
      <c r="AI19" s="158"/>
      <c r="AJ19" s="158"/>
      <c r="AK19" s="159"/>
      <c r="AL19" s="160"/>
      <c r="AM19" s="160"/>
      <c r="AN19" s="160"/>
      <c r="AO19" s="160"/>
      <c r="AP19" s="160"/>
      <c r="AQ19" s="160"/>
      <c r="AR19" s="161"/>
      <c r="AU19" s="1"/>
      <c r="AV19" s="87"/>
      <c r="AW19" s="88"/>
      <c r="AX19" s="88"/>
      <c r="AY19" s="88"/>
      <c r="AZ19" s="88"/>
      <c r="BA19" s="88"/>
      <c r="BB19" s="88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30"/>
      <c r="BO19" s="56"/>
      <c r="BP19" s="57"/>
      <c r="BQ19" s="162"/>
      <c r="BR19" s="162"/>
      <c r="BS19" s="162"/>
      <c r="BT19" s="162"/>
      <c r="BU19" s="162"/>
      <c r="BV19" s="162"/>
      <c r="BW19" s="162"/>
      <c r="BX19" s="157"/>
      <c r="BY19" s="157"/>
      <c r="BZ19" s="157"/>
      <c r="CA19" s="157"/>
      <c r="CB19" s="158"/>
      <c r="CC19" s="158"/>
      <c r="CD19" s="158"/>
      <c r="CE19" s="159"/>
      <c r="CF19" s="160"/>
      <c r="CG19" s="160"/>
      <c r="CH19" s="160"/>
      <c r="CI19" s="160"/>
      <c r="CJ19" s="160"/>
      <c r="CK19" s="160"/>
      <c r="CL19" s="161"/>
    </row>
    <row r="20" spans="1:90" ht="20.25" thickTop="1">
      <c r="A20" s="1"/>
      <c r="B20" s="80" t="s">
        <v>0</v>
      </c>
      <c r="C20" s="81"/>
      <c r="D20" s="81"/>
      <c r="E20" s="81" t="s">
        <v>8</v>
      </c>
      <c r="F20" s="81"/>
      <c r="G20" s="81"/>
      <c r="H20" s="81"/>
      <c r="I20" s="131">
        <f>I16</f>
        <v>4032000</v>
      </c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3"/>
      <c r="U20" s="56"/>
      <c r="V20" s="57"/>
      <c r="W20" s="162"/>
      <c r="X20" s="162"/>
      <c r="Y20" s="162"/>
      <c r="Z20" s="162"/>
      <c r="AA20" s="162"/>
      <c r="AB20" s="162"/>
      <c r="AC20" s="162"/>
      <c r="AD20" s="157"/>
      <c r="AE20" s="157"/>
      <c r="AF20" s="157"/>
      <c r="AG20" s="157"/>
      <c r="AH20" s="158"/>
      <c r="AI20" s="158"/>
      <c r="AJ20" s="158"/>
      <c r="AK20" s="159"/>
      <c r="AL20" s="160"/>
      <c r="AM20" s="160"/>
      <c r="AN20" s="160"/>
      <c r="AO20" s="160"/>
      <c r="AP20" s="160"/>
      <c r="AQ20" s="160"/>
      <c r="AR20" s="161"/>
      <c r="AU20" s="1"/>
      <c r="AV20" s="80" t="s">
        <v>0</v>
      </c>
      <c r="AW20" s="81"/>
      <c r="AX20" s="81"/>
      <c r="AY20" s="81" t="s">
        <v>8</v>
      </c>
      <c r="AZ20" s="81"/>
      <c r="BA20" s="81"/>
      <c r="BB20" s="81"/>
      <c r="BC20" s="131">
        <f>BC16</f>
        <v>3168000</v>
      </c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3"/>
      <c r="BO20" s="56"/>
      <c r="BP20" s="57"/>
      <c r="BQ20" s="162"/>
      <c r="BR20" s="162"/>
      <c r="BS20" s="162"/>
      <c r="BT20" s="162"/>
      <c r="BU20" s="162"/>
      <c r="BV20" s="162"/>
      <c r="BW20" s="162"/>
      <c r="BX20" s="157"/>
      <c r="BY20" s="157"/>
      <c r="BZ20" s="157"/>
      <c r="CA20" s="157"/>
      <c r="CB20" s="158"/>
      <c r="CC20" s="158"/>
      <c r="CD20" s="158"/>
      <c r="CE20" s="159"/>
      <c r="CF20" s="160"/>
      <c r="CG20" s="160"/>
      <c r="CH20" s="160"/>
      <c r="CI20" s="160"/>
      <c r="CJ20" s="160"/>
      <c r="CK20" s="160"/>
      <c r="CL20" s="161"/>
    </row>
    <row r="21" spans="1:90" ht="20.25" customHeight="1" thickBot="1">
      <c r="A21" s="1"/>
      <c r="B21" s="82"/>
      <c r="C21" s="83"/>
      <c r="D21" s="83"/>
      <c r="E21" s="75" t="s">
        <v>9</v>
      </c>
      <c r="F21" s="75"/>
      <c r="G21" s="75"/>
      <c r="H21" s="75"/>
      <c r="I21" s="134">
        <f>AK21</f>
        <v>28000</v>
      </c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5"/>
      <c r="U21" s="76" t="s">
        <v>37</v>
      </c>
      <c r="V21" s="77"/>
      <c r="W21" s="77"/>
      <c r="X21" s="77"/>
      <c r="Y21" s="77"/>
      <c r="Z21" s="77"/>
      <c r="AA21" s="77"/>
      <c r="AB21" s="77"/>
      <c r="AC21" s="77"/>
      <c r="AD21" s="150"/>
      <c r="AE21" s="150"/>
      <c r="AF21" s="150"/>
      <c r="AG21" s="150"/>
      <c r="AH21" s="151"/>
      <c r="AI21" s="151"/>
      <c r="AJ21" s="151"/>
      <c r="AK21" s="152">
        <f>SUM(AK9:AR20)</f>
        <v>28000</v>
      </c>
      <c r="AL21" s="152"/>
      <c r="AM21" s="152"/>
      <c r="AN21" s="152"/>
      <c r="AO21" s="152"/>
      <c r="AP21" s="152"/>
      <c r="AQ21" s="152"/>
      <c r="AR21" s="153"/>
      <c r="AU21" s="1"/>
      <c r="AV21" s="82"/>
      <c r="AW21" s="83"/>
      <c r="AX21" s="83"/>
      <c r="AY21" s="75" t="s">
        <v>9</v>
      </c>
      <c r="AZ21" s="75"/>
      <c r="BA21" s="75"/>
      <c r="BB21" s="75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5"/>
      <c r="BO21" s="76" t="s">
        <v>37</v>
      </c>
      <c r="BP21" s="77"/>
      <c r="BQ21" s="77"/>
      <c r="BR21" s="77"/>
      <c r="BS21" s="77"/>
      <c r="BT21" s="77"/>
      <c r="BU21" s="77"/>
      <c r="BV21" s="77"/>
      <c r="BW21" s="77"/>
      <c r="BX21" s="150"/>
      <c r="BY21" s="150"/>
      <c r="BZ21" s="150"/>
      <c r="CA21" s="150"/>
      <c r="CB21" s="151"/>
      <c r="CC21" s="151"/>
      <c r="CD21" s="151"/>
      <c r="CE21" s="152"/>
      <c r="CF21" s="152"/>
      <c r="CG21" s="152"/>
      <c r="CH21" s="152"/>
      <c r="CI21" s="152"/>
      <c r="CJ21" s="152"/>
      <c r="CK21" s="152"/>
      <c r="CL21" s="153"/>
    </row>
    <row r="22" spans="1:90">
      <c r="A22" s="1"/>
      <c r="B22" s="63" t="s">
        <v>23</v>
      </c>
      <c r="C22" s="64"/>
      <c r="D22" s="64"/>
      <c r="E22" s="64"/>
      <c r="F22" s="64"/>
      <c r="G22" s="64"/>
      <c r="H22" s="64"/>
      <c r="I22" s="64"/>
      <c r="J22" s="64"/>
      <c r="K22" s="64"/>
      <c r="L22" s="69" t="s">
        <v>26</v>
      </c>
      <c r="M22" s="69"/>
      <c r="N22" s="69"/>
      <c r="O22" s="69"/>
      <c r="P22" s="69"/>
      <c r="Q22" s="69"/>
      <c r="R22" s="69"/>
      <c r="S22" s="69"/>
      <c r="T22" s="70"/>
      <c r="U22" s="71" t="s">
        <v>27</v>
      </c>
      <c r="V22" s="69"/>
      <c r="W22" s="69"/>
      <c r="X22" s="69"/>
      <c r="Y22" s="69"/>
      <c r="Z22" s="69"/>
      <c r="AA22" s="69" t="s">
        <v>28</v>
      </c>
      <c r="AB22" s="69"/>
      <c r="AC22" s="69"/>
      <c r="AD22" s="69"/>
      <c r="AE22" s="69"/>
      <c r="AF22" s="69"/>
      <c r="AG22" s="69" t="s">
        <v>29</v>
      </c>
      <c r="AH22" s="69"/>
      <c r="AI22" s="69"/>
      <c r="AJ22" s="69"/>
      <c r="AK22" s="69"/>
      <c r="AL22" s="69"/>
      <c r="AM22" s="69"/>
      <c r="AN22" s="69"/>
      <c r="AO22" s="69"/>
      <c r="AP22" s="69" t="s">
        <v>30</v>
      </c>
      <c r="AQ22" s="69"/>
      <c r="AR22" s="69"/>
      <c r="AU22" s="1"/>
      <c r="AV22" s="63" t="s">
        <v>23</v>
      </c>
      <c r="AW22" s="64"/>
      <c r="AX22" s="64"/>
      <c r="AY22" s="64"/>
      <c r="AZ22" s="64"/>
      <c r="BA22" s="64"/>
      <c r="BB22" s="64"/>
      <c r="BC22" s="64"/>
      <c r="BD22" s="64"/>
      <c r="BE22" s="64"/>
      <c r="BF22" s="69" t="s">
        <v>26</v>
      </c>
      <c r="BG22" s="69"/>
      <c r="BH22" s="69"/>
      <c r="BI22" s="69"/>
      <c r="BJ22" s="69"/>
      <c r="BK22" s="69"/>
      <c r="BL22" s="69"/>
      <c r="BM22" s="69"/>
      <c r="BN22" s="70"/>
      <c r="BO22" s="71" t="s">
        <v>27</v>
      </c>
      <c r="BP22" s="69"/>
      <c r="BQ22" s="69"/>
      <c r="BR22" s="69"/>
      <c r="BS22" s="69"/>
      <c r="BT22" s="69"/>
      <c r="BU22" s="69" t="s">
        <v>28</v>
      </c>
      <c r="BV22" s="69"/>
      <c r="BW22" s="69"/>
      <c r="BX22" s="69"/>
      <c r="BY22" s="69"/>
      <c r="BZ22" s="69"/>
      <c r="CA22" s="69" t="s">
        <v>29</v>
      </c>
      <c r="CB22" s="69"/>
      <c r="CC22" s="69"/>
      <c r="CD22" s="69"/>
      <c r="CE22" s="69"/>
      <c r="CF22" s="69"/>
      <c r="CG22" s="69"/>
      <c r="CH22" s="69"/>
      <c r="CI22" s="69"/>
      <c r="CJ22" s="69" t="s">
        <v>30</v>
      </c>
      <c r="CK22" s="69"/>
      <c r="CL22" s="69"/>
    </row>
    <row r="23" spans="1:90" ht="14.1" customHeight="1">
      <c r="A23" s="1"/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2" t="s">
        <v>24</v>
      </c>
      <c r="M23" s="62"/>
      <c r="N23" s="62"/>
      <c r="O23" s="62"/>
      <c r="P23" s="62"/>
      <c r="Q23" s="62"/>
      <c r="R23" s="62"/>
      <c r="S23" s="62"/>
      <c r="T23" s="72"/>
      <c r="U23" s="73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U23" s="1"/>
      <c r="AV23" s="65"/>
      <c r="AW23" s="66"/>
      <c r="AX23" s="66"/>
      <c r="AY23" s="66"/>
      <c r="AZ23" s="66"/>
      <c r="BA23" s="66"/>
      <c r="BB23" s="66"/>
      <c r="BC23" s="66"/>
      <c r="BD23" s="66"/>
      <c r="BE23" s="66"/>
      <c r="BF23" s="62" t="s">
        <v>24</v>
      </c>
      <c r="BG23" s="62"/>
      <c r="BH23" s="62"/>
      <c r="BI23" s="62"/>
      <c r="BJ23" s="62"/>
      <c r="BK23" s="62"/>
      <c r="BL23" s="62"/>
      <c r="BM23" s="62"/>
      <c r="BN23" s="72"/>
      <c r="BO23" s="73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</row>
    <row r="24" spans="1:90" ht="14.1" customHeight="1">
      <c r="A24" s="1"/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2"/>
      <c r="M24" s="62"/>
      <c r="N24" s="62"/>
      <c r="O24" s="62"/>
      <c r="P24" s="62"/>
      <c r="Q24" s="62"/>
      <c r="R24" s="62"/>
      <c r="S24" s="62"/>
      <c r="T24" s="72"/>
      <c r="U24" s="73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U24" s="1"/>
      <c r="AV24" s="65"/>
      <c r="AW24" s="66"/>
      <c r="AX24" s="66"/>
      <c r="AY24" s="66"/>
      <c r="AZ24" s="66"/>
      <c r="BA24" s="66"/>
      <c r="BB24" s="66"/>
      <c r="BC24" s="66"/>
      <c r="BD24" s="66"/>
      <c r="BE24" s="66"/>
      <c r="BF24" s="62"/>
      <c r="BG24" s="62"/>
      <c r="BH24" s="62"/>
      <c r="BI24" s="62"/>
      <c r="BJ24" s="62"/>
      <c r="BK24" s="62"/>
      <c r="BL24" s="62"/>
      <c r="BM24" s="62"/>
      <c r="BN24" s="72"/>
      <c r="BO24" s="73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</row>
    <row r="25" spans="1:90" ht="14.1" customHeight="1">
      <c r="A25" s="1"/>
      <c r="B25" s="65"/>
      <c r="C25" s="66"/>
      <c r="D25" s="66"/>
      <c r="E25" s="66"/>
      <c r="F25" s="66"/>
      <c r="G25" s="66"/>
      <c r="H25" s="66"/>
      <c r="I25" s="66"/>
      <c r="J25" s="66"/>
      <c r="K25" s="66"/>
      <c r="L25" s="62" t="s">
        <v>25</v>
      </c>
      <c r="M25" s="62"/>
      <c r="N25" s="62"/>
      <c r="O25" s="62"/>
      <c r="P25" s="62"/>
      <c r="Q25" s="62"/>
      <c r="R25" s="62"/>
      <c r="S25" s="62"/>
      <c r="T25" s="72"/>
      <c r="U25" s="73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U25" s="1"/>
      <c r="AV25" s="65"/>
      <c r="AW25" s="66"/>
      <c r="AX25" s="66"/>
      <c r="AY25" s="66"/>
      <c r="AZ25" s="66"/>
      <c r="BA25" s="66"/>
      <c r="BB25" s="66"/>
      <c r="BC25" s="66"/>
      <c r="BD25" s="66"/>
      <c r="BE25" s="66"/>
      <c r="BF25" s="62" t="s">
        <v>25</v>
      </c>
      <c r="BG25" s="62"/>
      <c r="BH25" s="62"/>
      <c r="BI25" s="62"/>
      <c r="BJ25" s="62"/>
      <c r="BK25" s="62"/>
      <c r="BL25" s="62"/>
      <c r="BM25" s="62"/>
      <c r="BN25" s="72"/>
      <c r="BO25" s="73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</row>
    <row r="26" spans="1:90" ht="14.1" customHeight="1">
      <c r="A26" s="1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2"/>
      <c r="M26" s="62"/>
      <c r="N26" s="62"/>
      <c r="O26" s="62"/>
      <c r="P26" s="62"/>
      <c r="Q26" s="62"/>
      <c r="R26" s="62"/>
      <c r="S26" s="62"/>
      <c r="T26" s="72"/>
      <c r="U26" s="73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U26" s="1"/>
      <c r="AV26" s="67"/>
      <c r="AW26" s="68"/>
      <c r="AX26" s="68"/>
      <c r="AY26" s="68"/>
      <c r="AZ26" s="68"/>
      <c r="BA26" s="68"/>
      <c r="BB26" s="68"/>
      <c r="BC26" s="68"/>
      <c r="BD26" s="68"/>
      <c r="BE26" s="68"/>
      <c r="BF26" s="62"/>
      <c r="BG26" s="62"/>
      <c r="BH26" s="62"/>
      <c r="BI26" s="62"/>
      <c r="BJ26" s="62"/>
      <c r="BK26" s="62"/>
      <c r="BL26" s="62"/>
      <c r="BM26" s="62"/>
      <c r="BN26" s="72"/>
      <c r="BO26" s="73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</row>
    <row r="27" spans="1:90" ht="18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01" t="s">
        <v>17</v>
      </c>
      <c r="AO27" s="101"/>
      <c r="AP27" s="142">
        <v>1</v>
      </c>
      <c r="AQ27" s="142"/>
      <c r="AR27" s="142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01" t="s">
        <v>17</v>
      </c>
      <c r="CI27" s="101"/>
      <c r="CJ27" s="142">
        <v>1</v>
      </c>
      <c r="CK27" s="142"/>
      <c r="CL27" s="142"/>
    </row>
    <row r="28" spans="1:90" ht="26.25" customHeight="1">
      <c r="A28" s="1"/>
      <c r="B28" s="124" t="s">
        <v>16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61"/>
      <c r="O28" s="1"/>
      <c r="P28" s="1"/>
      <c r="Q28" s="1"/>
      <c r="R28" s="59"/>
      <c r="S28" s="59"/>
      <c r="T28" s="148">
        <v>11</v>
      </c>
      <c r="U28" s="148"/>
      <c r="V28" s="149" t="s">
        <v>67</v>
      </c>
      <c r="W28" s="149"/>
      <c r="X28" s="149"/>
      <c r="Y28" s="149"/>
      <c r="Z28" s="149"/>
      <c r="AA28" s="149"/>
      <c r="AB28" s="1"/>
      <c r="AC28" s="1"/>
      <c r="AD28" s="1"/>
      <c r="AE28" s="1"/>
      <c r="AF28" s="1"/>
      <c r="AG28" s="1"/>
      <c r="AH28" s="1"/>
      <c r="AI28" s="146">
        <v>5</v>
      </c>
      <c r="AJ28" s="146"/>
      <c r="AK28" s="58" t="s">
        <v>60</v>
      </c>
      <c r="AL28" s="146">
        <v>11</v>
      </c>
      <c r="AM28" s="146"/>
      <c r="AN28" s="58" t="s">
        <v>58</v>
      </c>
      <c r="AO28" s="147">
        <v>20</v>
      </c>
      <c r="AP28" s="147"/>
      <c r="AQ28" s="58" t="s">
        <v>59</v>
      </c>
      <c r="AR28" s="58"/>
      <c r="AU28" s="1"/>
      <c r="AV28" s="124" t="s">
        <v>16</v>
      </c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61"/>
      <c r="BI28" s="1"/>
      <c r="BJ28" s="1"/>
      <c r="BK28" s="1"/>
      <c r="BL28" s="59"/>
      <c r="BM28" s="59"/>
      <c r="BN28" s="148">
        <v>10</v>
      </c>
      <c r="BO28" s="148"/>
      <c r="BP28" s="149" t="s">
        <v>67</v>
      </c>
      <c r="BQ28" s="149"/>
      <c r="BR28" s="149"/>
      <c r="BS28" s="149"/>
      <c r="BT28" s="149"/>
      <c r="BU28" s="149"/>
      <c r="BV28" s="1"/>
      <c r="BW28" s="1"/>
      <c r="BX28" s="1"/>
      <c r="BY28" s="1"/>
      <c r="BZ28" s="1"/>
      <c r="CA28" s="1"/>
      <c r="CB28" s="1"/>
      <c r="CC28" s="146">
        <v>5</v>
      </c>
      <c r="CD28" s="146"/>
      <c r="CE28" s="58" t="s">
        <v>60</v>
      </c>
      <c r="CF28" s="146">
        <v>10</v>
      </c>
      <c r="CG28" s="146"/>
      <c r="CH28" s="58" t="s">
        <v>58</v>
      </c>
      <c r="CI28" s="147">
        <v>20</v>
      </c>
      <c r="CJ28" s="147"/>
      <c r="CK28" s="58" t="s">
        <v>59</v>
      </c>
      <c r="CL28" s="58"/>
    </row>
    <row r="29" spans="1:90" ht="7.5" customHeight="1" thickBo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16"/>
      <c r="AC29" s="116"/>
      <c r="AD29" s="116"/>
      <c r="AE29" s="175" t="s">
        <v>70</v>
      </c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22" t="s">
        <v>19</v>
      </c>
      <c r="AQ29" s="122"/>
      <c r="AR29" s="122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16"/>
      <c r="BW29" s="116"/>
      <c r="BX29" s="116"/>
      <c r="BY29" s="175" t="s">
        <v>70</v>
      </c>
      <c r="BZ29" s="175"/>
      <c r="CA29" s="175"/>
      <c r="CB29" s="175"/>
      <c r="CC29" s="175"/>
      <c r="CD29" s="175"/>
      <c r="CE29" s="175"/>
      <c r="CF29" s="175"/>
      <c r="CG29" s="175"/>
      <c r="CH29" s="175"/>
      <c r="CI29" s="175"/>
      <c r="CJ29" s="122" t="s">
        <v>19</v>
      </c>
      <c r="CK29" s="122"/>
      <c r="CL29" s="122"/>
    </row>
    <row r="30" spans="1:90" ht="38.25" customHeight="1" thickBot="1">
      <c r="A30" s="1"/>
      <c r="B30" s="123" t="s">
        <v>0</v>
      </c>
      <c r="C30" s="123"/>
      <c r="D30" s="123"/>
      <c r="E30" s="123"/>
      <c r="F30" s="123"/>
      <c r="G30" s="126">
        <f>I46+I47</f>
        <v>800000</v>
      </c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16" t="s">
        <v>21</v>
      </c>
      <c r="T30" s="116"/>
      <c r="U30" s="116"/>
      <c r="V30" s="116"/>
      <c r="W30" s="1"/>
      <c r="X30" s="1"/>
      <c r="Y30" s="1"/>
      <c r="Z30" s="1"/>
      <c r="AA30" s="1"/>
      <c r="AB30" s="117" t="s">
        <v>20</v>
      </c>
      <c r="AC30" s="117"/>
      <c r="AD30" s="117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22"/>
      <c r="AQ30" s="122"/>
      <c r="AR30" s="122"/>
      <c r="AU30" s="1"/>
      <c r="AV30" s="123" t="s">
        <v>0</v>
      </c>
      <c r="AW30" s="123"/>
      <c r="AX30" s="123"/>
      <c r="AY30" s="123"/>
      <c r="AZ30" s="123"/>
      <c r="BA30" s="126">
        <f>BC46+BC47</f>
        <v>1200000</v>
      </c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16" t="s">
        <v>21</v>
      </c>
      <c r="BN30" s="116"/>
      <c r="BO30" s="116"/>
      <c r="BP30" s="116"/>
      <c r="BQ30" s="1"/>
      <c r="BR30" s="1"/>
      <c r="BS30" s="1"/>
      <c r="BT30" s="1"/>
      <c r="BU30" s="1"/>
      <c r="BV30" s="117" t="s">
        <v>20</v>
      </c>
      <c r="BW30" s="117"/>
      <c r="BX30" s="117"/>
      <c r="BY30" s="175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22"/>
      <c r="CK30" s="122"/>
      <c r="CL30" s="122"/>
    </row>
    <row r="31" spans="1:90" ht="4.5" customHeight="1" thickBo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16"/>
      <c r="AC31" s="116"/>
      <c r="AD31" s="116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22"/>
      <c r="AQ31" s="122"/>
      <c r="AR31" s="122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16"/>
      <c r="BW31" s="116"/>
      <c r="BX31" s="116"/>
      <c r="BY31" s="175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22"/>
      <c r="CK31" s="122"/>
      <c r="CL31" s="122"/>
    </row>
    <row r="32" spans="1:90" ht="25.5" customHeight="1">
      <c r="A32" s="1"/>
      <c r="B32" s="118" t="s">
        <v>22</v>
      </c>
      <c r="C32" s="69"/>
      <c r="D32" s="69"/>
      <c r="E32" s="69"/>
      <c r="F32" s="145" t="s">
        <v>63</v>
      </c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69" t="s">
        <v>13</v>
      </c>
      <c r="AL32" s="69"/>
      <c r="AM32" s="69"/>
      <c r="AN32" s="154" t="s">
        <v>64</v>
      </c>
      <c r="AO32" s="154"/>
      <c r="AP32" s="154"/>
      <c r="AQ32" s="154"/>
      <c r="AR32" s="155"/>
      <c r="AU32" s="1"/>
      <c r="AV32" s="118" t="s">
        <v>22</v>
      </c>
      <c r="AW32" s="69"/>
      <c r="AX32" s="69"/>
      <c r="AY32" s="69"/>
      <c r="AZ32" s="145" t="s">
        <v>69</v>
      </c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5"/>
      <c r="BR32" s="145"/>
      <c r="BS32" s="145"/>
      <c r="BT32" s="145"/>
      <c r="BU32" s="145"/>
      <c r="BV32" s="145"/>
      <c r="BW32" s="145"/>
      <c r="BX32" s="145"/>
      <c r="BY32" s="145"/>
      <c r="BZ32" s="145"/>
      <c r="CA32" s="145"/>
      <c r="CB32" s="145"/>
      <c r="CC32" s="145"/>
      <c r="CD32" s="145"/>
      <c r="CE32" s="69" t="s">
        <v>13</v>
      </c>
      <c r="CF32" s="69"/>
      <c r="CG32" s="69"/>
      <c r="CH32" s="154" t="s">
        <v>64</v>
      </c>
      <c r="CI32" s="154"/>
      <c r="CJ32" s="154"/>
      <c r="CK32" s="154"/>
      <c r="CL32" s="155"/>
    </row>
    <row r="33" spans="1:90" ht="25.5" customHeight="1" thickBot="1">
      <c r="A33" s="1"/>
      <c r="B33" s="113" t="s">
        <v>1</v>
      </c>
      <c r="C33" s="114"/>
      <c r="D33" s="114"/>
      <c r="E33" s="114"/>
      <c r="F33" s="144">
        <v>66000</v>
      </c>
      <c r="G33" s="144"/>
      <c r="H33" s="144"/>
      <c r="I33" s="144"/>
      <c r="J33" s="144"/>
      <c r="K33" s="144"/>
      <c r="L33" s="114" t="s">
        <v>14</v>
      </c>
      <c r="M33" s="114"/>
      <c r="N33" s="114"/>
      <c r="O33" s="114"/>
      <c r="P33" s="144">
        <v>1234</v>
      </c>
      <c r="Q33" s="144"/>
      <c r="R33" s="144"/>
      <c r="S33" s="144"/>
      <c r="T33" s="156"/>
      <c r="U33" s="73" t="s">
        <v>34</v>
      </c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102"/>
      <c r="AU33" s="1"/>
      <c r="AV33" s="113" t="s">
        <v>1</v>
      </c>
      <c r="AW33" s="114"/>
      <c r="AX33" s="114"/>
      <c r="AY33" s="114"/>
      <c r="AZ33" s="144">
        <v>66001</v>
      </c>
      <c r="BA33" s="144"/>
      <c r="BB33" s="144"/>
      <c r="BC33" s="144"/>
      <c r="BD33" s="144"/>
      <c r="BE33" s="144"/>
      <c r="BF33" s="114" t="s">
        <v>14</v>
      </c>
      <c r="BG33" s="114"/>
      <c r="BH33" s="114"/>
      <c r="BI33" s="114"/>
      <c r="BJ33" s="144">
        <v>1235</v>
      </c>
      <c r="BK33" s="144"/>
      <c r="BL33" s="144"/>
      <c r="BM33" s="144"/>
      <c r="BN33" s="156"/>
      <c r="BO33" s="73" t="s">
        <v>34</v>
      </c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102"/>
    </row>
    <row r="34" spans="1:90" ht="19.5" thickTop="1">
      <c r="A34" s="1"/>
      <c r="B34" s="103" t="s">
        <v>15</v>
      </c>
      <c r="C34" s="104"/>
      <c r="D34" s="104"/>
      <c r="E34" s="104"/>
      <c r="F34" s="104"/>
      <c r="G34" s="105">
        <v>1</v>
      </c>
      <c r="H34" s="104"/>
      <c r="I34" s="136">
        <v>8000000</v>
      </c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8"/>
      <c r="U34" s="106" t="s">
        <v>10</v>
      </c>
      <c r="V34" s="101"/>
      <c r="W34" s="101" t="s">
        <v>33</v>
      </c>
      <c r="X34" s="101"/>
      <c r="Y34" s="101"/>
      <c r="Z34" s="101"/>
      <c r="AA34" s="101"/>
      <c r="AB34" s="101"/>
      <c r="AC34" s="101"/>
      <c r="AD34" s="101" t="s">
        <v>12</v>
      </c>
      <c r="AE34" s="101"/>
      <c r="AF34" s="101" t="s">
        <v>11</v>
      </c>
      <c r="AG34" s="101"/>
      <c r="AH34" s="101" t="s">
        <v>32</v>
      </c>
      <c r="AI34" s="101"/>
      <c r="AJ34" s="101"/>
      <c r="AK34" s="62" t="s">
        <v>31</v>
      </c>
      <c r="AL34" s="62"/>
      <c r="AM34" s="62"/>
      <c r="AN34" s="62"/>
      <c r="AO34" s="62"/>
      <c r="AP34" s="62"/>
      <c r="AQ34" s="62"/>
      <c r="AR34" s="102"/>
      <c r="AU34" s="1"/>
      <c r="AV34" s="103" t="s">
        <v>15</v>
      </c>
      <c r="AW34" s="104"/>
      <c r="AX34" s="104"/>
      <c r="AY34" s="104"/>
      <c r="AZ34" s="104"/>
      <c r="BA34" s="105">
        <v>1</v>
      </c>
      <c r="BB34" s="104"/>
      <c r="BC34" s="136">
        <v>2400000</v>
      </c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8"/>
      <c r="BO34" s="106" t="s">
        <v>10</v>
      </c>
      <c r="BP34" s="101"/>
      <c r="BQ34" s="101" t="s">
        <v>33</v>
      </c>
      <c r="BR34" s="101"/>
      <c r="BS34" s="101"/>
      <c r="BT34" s="101"/>
      <c r="BU34" s="101"/>
      <c r="BV34" s="101"/>
      <c r="BW34" s="101"/>
      <c r="BX34" s="101" t="s">
        <v>12</v>
      </c>
      <c r="BY34" s="101"/>
      <c r="BZ34" s="101" t="s">
        <v>11</v>
      </c>
      <c r="CA34" s="101"/>
      <c r="CB34" s="101" t="s">
        <v>32</v>
      </c>
      <c r="CC34" s="101"/>
      <c r="CD34" s="101"/>
      <c r="CE34" s="62" t="s">
        <v>31</v>
      </c>
      <c r="CF34" s="62"/>
      <c r="CG34" s="62"/>
      <c r="CH34" s="62"/>
      <c r="CI34" s="62"/>
      <c r="CJ34" s="62"/>
      <c r="CK34" s="62"/>
      <c r="CL34" s="102"/>
    </row>
    <row r="35" spans="1:90">
      <c r="A35" s="1"/>
      <c r="B35" s="86"/>
      <c r="C35" s="62"/>
      <c r="D35" s="62"/>
      <c r="E35" s="62"/>
      <c r="F35" s="62"/>
      <c r="G35" s="62"/>
      <c r="H35" s="62"/>
      <c r="I35" s="139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1"/>
      <c r="U35" s="56"/>
      <c r="V35" s="57"/>
      <c r="W35" s="162"/>
      <c r="X35" s="162"/>
      <c r="Y35" s="162"/>
      <c r="Z35" s="162"/>
      <c r="AA35" s="162"/>
      <c r="AB35" s="162"/>
      <c r="AC35" s="162"/>
      <c r="AD35" s="157"/>
      <c r="AE35" s="157"/>
      <c r="AF35" s="157"/>
      <c r="AG35" s="157"/>
      <c r="AH35" s="158"/>
      <c r="AI35" s="158"/>
      <c r="AJ35" s="158"/>
      <c r="AK35" s="159"/>
      <c r="AL35" s="160"/>
      <c r="AM35" s="160"/>
      <c r="AN35" s="160"/>
      <c r="AO35" s="160"/>
      <c r="AP35" s="160"/>
      <c r="AQ35" s="160"/>
      <c r="AR35" s="161"/>
      <c r="AU35" s="1"/>
      <c r="AV35" s="86"/>
      <c r="AW35" s="62"/>
      <c r="AX35" s="62"/>
      <c r="AY35" s="62"/>
      <c r="AZ35" s="62"/>
      <c r="BA35" s="62"/>
      <c r="BB35" s="62"/>
      <c r="BC35" s="139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1"/>
      <c r="BO35" s="56"/>
      <c r="BP35" s="57"/>
      <c r="BQ35" s="162"/>
      <c r="BR35" s="162"/>
      <c r="BS35" s="162"/>
      <c r="BT35" s="162"/>
      <c r="BU35" s="162"/>
      <c r="BV35" s="162"/>
      <c r="BW35" s="162"/>
      <c r="BX35" s="157"/>
      <c r="BY35" s="157"/>
      <c r="BZ35" s="157"/>
      <c r="CA35" s="157"/>
      <c r="CB35" s="158"/>
      <c r="CC35" s="158"/>
      <c r="CD35" s="158"/>
      <c r="CE35" s="159"/>
      <c r="CF35" s="160"/>
      <c r="CG35" s="160"/>
      <c r="CH35" s="160"/>
      <c r="CI35" s="160"/>
      <c r="CJ35" s="160"/>
      <c r="CK35" s="160"/>
      <c r="CL35" s="161"/>
    </row>
    <row r="36" spans="1:90">
      <c r="A36" s="1"/>
      <c r="B36" s="86" t="s">
        <v>2</v>
      </c>
      <c r="C36" s="62"/>
      <c r="D36" s="62"/>
      <c r="E36" s="62"/>
      <c r="F36" s="62"/>
      <c r="G36" s="163">
        <v>1</v>
      </c>
      <c r="H36" s="163"/>
      <c r="I36" s="127">
        <f>IF(G36&gt;1%,I34*G36,0)</f>
        <v>8000000</v>
      </c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8"/>
      <c r="U36" s="56"/>
      <c r="V36" s="57"/>
      <c r="W36" s="162"/>
      <c r="X36" s="162"/>
      <c r="Y36" s="162"/>
      <c r="Z36" s="162"/>
      <c r="AA36" s="162"/>
      <c r="AB36" s="162"/>
      <c r="AC36" s="162"/>
      <c r="AD36" s="157"/>
      <c r="AE36" s="157"/>
      <c r="AF36" s="157"/>
      <c r="AG36" s="157"/>
      <c r="AH36" s="158"/>
      <c r="AI36" s="158"/>
      <c r="AJ36" s="158"/>
      <c r="AK36" s="159"/>
      <c r="AL36" s="160"/>
      <c r="AM36" s="160"/>
      <c r="AN36" s="160"/>
      <c r="AO36" s="160"/>
      <c r="AP36" s="160"/>
      <c r="AQ36" s="160"/>
      <c r="AR36" s="161"/>
      <c r="AU36" s="1"/>
      <c r="AV36" s="86" t="s">
        <v>2</v>
      </c>
      <c r="AW36" s="62"/>
      <c r="AX36" s="62"/>
      <c r="AY36" s="62"/>
      <c r="AZ36" s="62"/>
      <c r="BA36" s="163">
        <v>0.5</v>
      </c>
      <c r="BB36" s="163"/>
      <c r="BC36" s="127">
        <f>IF(BA36&gt;1%,BC34*BA36,0)</f>
        <v>1200000</v>
      </c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8"/>
      <c r="BO36" s="56"/>
      <c r="BP36" s="57"/>
      <c r="BQ36" s="162"/>
      <c r="BR36" s="162"/>
      <c r="BS36" s="162"/>
      <c r="BT36" s="162"/>
      <c r="BU36" s="162"/>
      <c r="BV36" s="162"/>
      <c r="BW36" s="162"/>
      <c r="BX36" s="157"/>
      <c r="BY36" s="157"/>
      <c r="BZ36" s="157"/>
      <c r="CA36" s="157"/>
      <c r="CB36" s="158"/>
      <c r="CC36" s="158"/>
      <c r="CD36" s="158"/>
      <c r="CE36" s="159"/>
      <c r="CF36" s="160"/>
      <c r="CG36" s="160"/>
      <c r="CH36" s="160"/>
      <c r="CI36" s="160"/>
      <c r="CJ36" s="160"/>
      <c r="CK36" s="160"/>
      <c r="CL36" s="161"/>
    </row>
    <row r="37" spans="1:90">
      <c r="A37" s="1"/>
      <c r="B37" s="86"/>
      <c r="C37" s="62"/>
      <c r="D37" s="62"/>
      <c r="E37" s="62"/>
      <c r="F37" s="62"/>
      <c r="G37" s="163"/>
      <c r="H37" s="163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8"/>
      <c r="U37" s="56"/>
      <c r="V37" s="57"/>
      <c r="W37" s="162"/>
      <c r="X37" s="162"/>
      <c r="Y37" s="162"/>
      <c r="Z37" s="162"/>
      <c r="AA37" s="162"/>
      <c r="AB37" s="162"/>
      <c r="AC37" s="162"/>
      <c r="AD37" s="157"/>
      <c r="AE37" s="157"/>
      <c r="AF37" s="157"/>
      <c r="AG37" s="157"/>
      <c r="AH37" s="158"/>
      <c r="AI37" s="158"/>
      <c r="AJ37" s="158"/>
      <c r="AK37" s="159"/>
      <c r="AL37" s="160"/>
      <c r="AM37" s="160"/>
      <c r="AN37" s="160"/>
      <c r="AO37" s="160"/>
      <c r="AP37" s="160"/>
      <c r="AQ37" s="160"/>
      <c r="AR37" s="161"/>
      <c r="AU37" s="1"/>
      <c r="AV37" s="86"/>
      <c r="AW37" s="62"/>
      <c r="AX37" s="62"/>
      <c r="AY37" s="62"/>
      <c r="AZ37" s="62"/>
      <c r="BA37" s="163"/>
      <c r="BB37" s="163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8"/>
      <c r="BO37" s="56"/>
      <c r="BP37" s="57"/>
      <c r="BQ37" s="162"/>
      <c r="BR37" s="162"/>
      <c r="BS37" s="162"/>
      <c r="BT37" s="162"/>
      <c r="BU37" s="162"/>
      <c r="BV37" s="162"/>
      <c r="BW37" s="162"/>
      <c r="BX37" s="157"/>
      <c r="BY37" s="157"/>
      <c r="BZ37" s="157"/>
      <c r="CA37" s="157"/>
      <c r="CB37" s="158"/>
      <c r="CC37" s="158"/>
      <c r="CD37" s="158"/>
      <c r="CE37" s="159"/>
      <c r="CF37" s="160"/>
      <c r="CG37" s="160"/>
      <c r="CH37" s="160"/>
      <c r="CI37" s="160"/>
      <c r="CJ37" s="160"/>
      <c r="CK37" s="160"/>
      <c r="CL37" s="161"/>
    </row>
    <row r="38" spans="1:90">
      <c r="A38" s="1"/>
      <c r="B38" s="86" t="s">
        <v>35</v>
      </c>
      <c r="C38" s="62"/>
      <c r="D38" s="62"/>
      <c r="E38" s="62"/>
      <c r="F38" s="62"/>
      <c r="G38" s="99" t="s">
        <v>5</v>
      </c>
      <c r="H38" s="99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8"/>
      <c r="U38" s="56"/>
      <c r="V38" s="57"/>
      <c r="W38" s="162"/>
      <c r="X38" s="162"/>
      <c r="Y38" s="162"/>
      <c r="Z38" s="162"/>
      <c r="AA38" s="162"/>
      <c r="AB38" s="162"/>
      <c r="AC38" s="162"/>
      <c r="AD38" s="157"/>
      <c r="AE38" s="157"/>
      <c r="AF38" s="157"/>
      <c r="AG38" s="157"/>
      <c r="AH38" s="158"/>
      <c r="AI38" s="158"/>
      <c r="AJ38" s="158"/>
      <c r="AK38" s="159"/>
      <c r="AL38" s="160"/>
      <c r="AM38" s="160"/>
      <c r="AN38" s="160"/>
      <c r="AO38" s="160"/>
      <c r="AP38" s="160"/>
      <c r="AQ38" s="160"/>
      <c r="AR38" s="161"/>
      <c r="AU38" s="1"/>
      <c r="AV38" s="86" t="s">
        <v>35</v>
      </c>
      <c r="AW38" s="62"/>
      <c r="AX38" s="62"/>
      <c r="AY38" s="62"/>
      <c r="AZ38" s="62"/>
      <c r="BA38" s="99" t="s">
        <v>5</v>
      </c>
      <c r="BB38" s="99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8"/>
      <c r="BO38" s="56"/>
      <c r="BP38" s="57"/>
      <c r="BQ38" s="162"/>
      <c r="BR38" s="162"/>
      <c r="BS38" s="162"/>
      <c r="BT38" s="162"/>
      <c r="BU38" s="162"/>
      <c r="BV38" s="162"/>
      <c r="BW38" s="162"/>
      <c r="BX38" s="157"/>
      <c r="BY38" s="157"/>
      <c r="BZ38" s="157"/>
      <c r="CA38" s="157"/>
      <c r="CB38" s="158"/>
      <c r="CC38" s="158"/>
      <c r="CD38" s="158"/>
      <c r="CE38" s="159"/>
      <c r="CF38" s="160"/>
      <c r="CG38" s="160"/>
      <c r="CH38" s="160"/>
      <c r="CI38" s="160"/>
      <c r="CJ38" s="160"/>
      <c r="CK38" s="160"/>
      <c r="CL38" s="161"/>
    </row>
    <row r="39" spans="1:90">
      <c r="A39" s="1"/>
      <c r="B39" s="86"/>
      <c r="C39" s="62"/>
      <c r="D39" s="62"/>
      <c r="E39" s="62"/>
      <c r="F39" s="62"/>
      <c r="G39" s="99"/>
      <c r="H39" s="99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8"/>
      <c r="U39" s="56"/>
      <c r="V39" s="57"/>
      <c r="W39" s="162"/>
      <c r="X39" s="162"/>
      <c r="Y39" s="162"/>
      <c r="Z39" s="162"/>
      <c r="AA39" s="162"/>
      <c r="AB39" s="162"/>
      <c r="AC39" s="162"/>
      <c r="AD39" s="157"/>
      <c r="AE39" s="157"/>
      <c r="AF39" s="157"/>
      <c r="AG39" s="157"/>
      <c r="AH39" s="158"/>
      <c r="AI39" s="158"/>
      <c r="AJ39" s="158"/>
      <c r="AK39" s="159"/>
      <c r="AL39" s="160"/>
      <c r="AM39" s="160"/>
      <c r="AN39" s="160"/>
      <c r="AO39" s="160"/>
      <c r="AP39" s="160"/>
      <c r="AQ39" s="160"/>
      <c r="AR39" s="161"/>
      <c r="AU39" s="1"/>
      <c r="AV39" s="86"/>
      <c r="AW39" s="62"/>
      <c r="AX39" s="62"/>
      <c r="AY39" s="62"/>
      <c r="AZ39" s="62"/>
      <c r="BA39" s="99"/>
      <c r="BB39" s="99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8"/>
      <c r="BO39" s="56"/>
      <c r="BP39" s="57"/>
      <c r="BQ39" s="162"/>
      <c r="BR39" s="162"/>
      <c r="BS39" s="162"/>
      <c r="BT39" s="162"/>
      <c r="BU39" s="162"/>
      <c r="BV39" s="162"/>
      <c r="BW39" s="162"/>
      <c r="BX39" s="157"/>
      <c r="BY39" s="157"/>
      <c r="BZ39" s="157"/>
      <c r="CA39" s="157"/>
      <c r="CB39" s="158"/>
      <c r="CC39" s="158"/>
      <c r="CD39" s="158"/>
      <c r="CE39" s="159"/>
      <c r="CF39" s="160"/>
      <c r="CG39" s="160"/>
      <c r="CH39" s="160"/>
      <c r="CI39" s="160"/>
      <c r="CJ39" s="160"/>
      <c r="CK39" s="160"/>
      <c r="CL39" s="161"/>
    </row>
    <row r="40" spans="1:90">
      <c r="A40" s="1"/>
      <c r="B40" s="86" t="s">
        <v>3</v>
      </c>
      <c r="C40" s="62"/>
      <c r="D40" s="62"/>
      <c r="E40" s="62"/>
      <c r="F40" s="62"/>
      <c r="G40" s="62" t="s">
        <v>7</v>
      </c>
      <c r="H40" s="62"/>
      <c r="I40" s="127">
        <v>7200000</v>
      </c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8"/>
      <c r="U40" s="56"/>
      <c r="V40" s="57"/>
      <c r="W40" s="162"/>
      <c r="X40" s="162"/>
      <c r="Y40" s="162"/>
      <c r="Z40" s="162"/>
      <c r="AA40" s="162"/>
      <c r="AB40" s="162"/>
      <c r="AC40" s="162"/>
      <c r="AD40" s="157"/>
      <c r="AE40" s="157"/>
      <c r="AF40" s="157"/>
      <c r="AG40" s="157"/>
      <c r="AH40" s="158"/>
      <c r="AI40" s="158"/>
      <c r="AJ40" s="158"/>
      <c r="AK40" s="159"/>
      <c r="AL40" s="160"/>
      <c r="AM40" s="160"/>
      <c r="AN40" s="160"/>
      <c r="AO40" s="160"/>
      <c r="AP40" s="160"/>
      <c r="AQ40" s="160"/>
      <c r="AR40" s="161"/>
      <c r="AU40" s="1"/>
      <c r="AV40" s="86" t="s">
        <v>3</v>
      </c>
      <c r="AW40" s="62"/>
      <c r="AX40" s="62"/>
      <c r="AY40" s="62"/>
      <c r="AZ40" s="62"/>
      <c r="BA40" s="62" t="s">
        <v>7</v>
      </c>
      <c r="BB40" s="62"/>
      <c r="BC40" s="127">
        <v>0</v>
      </c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8"/>
      <c r="BO40" s="56"/>
      <c r="BP40" s="57"/>
      <c r="BQ40" s="162"/>
      <c r="BR40" s="162"/>
      <c r="BS40" s="162"/>
      <c r="BT40" s="162"/>
      <c r="BU40" s="162"/>
      <c r="BV40" s="162"/>
      <c r="BW40" s="162"/>
      <c r="BX40" s="157"/>
      <c r="BY40" s="157"/>
      <c r="BZ40" s="157"/>
      <c r="CA40" s="157"/>
      <c r="CB40" s="158"/>
      <c r="CC40" s="158"/>
      <c r="CD40" s="158"/>
      <c r="CE40" s="159"/>
      <c r="CF40" s="160"/>
      <c r="CG40" s="160"/>
      <c r="CH40" s="160"/>
      <c r="CI40" s="160"/>
      <c r="CJ40" s="160"/>
      <c r="CK40" s="160"/>
      <c r="CL40" s="161"/>
    </row>
    <row r="41" spans="1:90">
      <c r="A41" s="1"/>
      <c r="B41" s="86"/>
      <c r="C41" s="62"/>
      <c r="D41" s="62"/>
      <c r="E41" s="62"/>
      <c r="F41" s="62"/>
      <c r="G41" s="62"/>
      <c r="H41" s="62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8"/>
      <c r="U41" s="56"/>
      <c r="V41" s="57"/>
      <c r="W41" s="162"/>
      <c r="X41" s="162"/>
      <c r="Y41" s="162"/>
      <c r="Z41" s="162"/>
      <c r="AA41" s="162"/>
      <c r="AB41" s="162"/>
      <c r="AC41" s="162"/>
      <c r="AD41" s="157"/>
      <c r="AE41" s="157"/>
      <c r="AF41" s="157"/>
      <c r="AG41" s="157"/>
      <c r="AH41" s="158"/>
      <c r="AI41" s="158"/>
      <c r="AJ41" s="158"/>
      <c r="AK41" s="159"/>
      <c r="AL41" s="160"/>
      <c r="AM41" s="160"/>
      <c r="AN41" s="160"/>
      <c r="AO41" s="160"/>
      <c r="AP41" s="160"/>
      <c r="AQ41" s="160"/>
      <c r="AR41" s="161"/>
      <c r="AU41" s="1"/>
      <c r="AV41" s="86"/>
      <c r="AW41" s="62"/>
      <c r="AX41" s="62"/>
      <c r="AY41" s="62"/>
      <c r="AZ41" s="62"/>
      <c r="BA41" s="62"/>
      <c r="BB41" s="62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8"/>
      <c r="BO41" s="56"/>
      <c r="BP41" s="57"/>
      <c r="BQ41" s="162"/>
      <c r="BR41" s="162"/>
      <c r="BS41" s="162"/>
      <c r="BT41" s="162"/>
      <c r="BU41" s="162"/>
      <c r="BV41" s="162"/>
      <c r="BW41" s="162"/>
      <c r="BX41" s="157"/>
      <c r="BY41" s="157"/>
      <c r="BZ41" s="157"/>
      <c r="CA41" s="157"/>
      <c r="CB41" s="158"/>
      <c r="CC41" s="158"/>
      <c r="CD41" s="158"/>
      <c r="CE41" s="159"/>
      <c r="CF41" s="160"/>
      <c r="CG41" s="160"/>
      <c r="CH41" s="160"/>
      <c r="CI41" s="160"/>
      <c r="CJ41" s="160"/>
      <c r="CK41" s="160"/>
      <c r="CL41" s="161"/>
    </row>
    <row r="42" spans="1:90">
      <c r="A42" s="1"/>
      <c r="B42" s="164" t="s">
        <v>65</v>
      </c>
      <c r="C42" s="166">
        <v>3</v>
      </c>
      <c r="D42" s="168" t="s">
        <v>66</v>
      </c>
      <c r="E42" s="168"/>
      <c r="F42" s="169"/>
      <c r="G42" s="176" t="s">
        <v>68</v>
      </c>
      <c r="H42" s="176"/>
      <c r="I42" s="127">
        <v>800000</v>
      </c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8"/>
      <c r="U42" s="56"/>
      <c r="V42" s="57"/>
      <c r="W42" s="162"/>
      <c r="X42" s="162"/>
      <c r="Y42" s="162"/>
      <c r="Z42" s="162"/>
      <c r="AA42" s="162"/>
      <c r="AB42" s="162"/>
      <c r="AC42" s="162"/>
      <c r="AD42" s="157"/>
      <c r="AE42" s="157"/>
      <c r="AF42" s="157"/>
      <c r="AG42" s="157"/>
      <c r="AH42" s="158"/>
      <c r="AI42" s="158"/>
      <c r="AJ42" s="158"/>
      <c r="AK42" s="159"/>
      <c r="AL42" s="160"/>
      <c r="AM42" s="160"/>
      <c r="AN42" s="160"/>
      <c r="AO42" s="160"/>
      <c r="AP42" s="160"/>
      <c r="AQ42" s="160"/>
      <c r="AR42" s="161"/>
      <c r="AU42" s="1"/>
      <c r="AV42" s="164" t="s">
        <v>65</v>
      </c>
      <c r="AW42" s="166">
        <v>1</v>
      </c>
      <c r="AX42" s="168" t="s">
        <v>66</v>
      </c>
      <c r="AY42" s="168"/>
      <c r="AZ42" s="169"/>
      <c r="BA42" s="62" t="s">
        <v>7</v>
      </c>
      <c r="BB42" s="62"/>
      <c r="BC42" s="127">
        <v>1200000</v>
      </c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8"/>
      <c r="BO42" s="56"/>
      <c r="BP42" s="57"/>
      <c r="BQ42" s="162"/>
      <c r="BR42" s="162"/>
      <c r="BS42" s="162"/>
      <c r="BT42" s="162"/>
      <c r="BU42" s="162"/>
      <c r="BV42" s="162"/>
      <c r="BW42" s="162"/>
      <c r="BX42" s="157"/>
      <c r="BY42" s="157"/>
      <c r="BZ42" s="157"/>
      <c r="CA42" s="157"/>
      <c r="CB42" s="158"/>
      <c r="CC42" s="158"/>
      <c r="CD42" s="158"/>
      <c r="CE42" s="159"/>
      <c r="CF42" s="160"/>
      <c r="CG42" s="160"/>
      <c r="CH42" s="160"/>
      <c r="CI42" s="160"/>
      <c r="CJ42" s="160"/>
      <c r="CK42" s="160"/>
      <c r="CL42" s="161"/>
    </row>
    <row r="43" spans="1:90">
      <c r="A43" s="1"/>
      <c r="B43" s="165"/>
      <c r="C43" s="167"/>
      <c r="D43" s="170"/>
      <c r="E43" s="170"/>
      <c r="F43" s="171"/>
      <c r="G43" s="176"/>
      <c r="H43" s="176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8"/>
      <c r="U43" s="56"/>
      <c r="V43" s="57"/>
      <c r="W43" s="162"/>
      <c r="X43" s="162"/>
      <c r="Y43" s="162"/>
      <c r="Z43" s="162"/>
      <c r="AA43" s="162"/>
      <c r="AB43" s="162"/>
      <c r="AC43" s="162"/>
      <c r="AD43" s="157"/>
      <c r="AE43" s="157"/>
      <c r="AF43" s="157"/>
      <c r="AG43" s="157"/>
      <c r="AH43" s="158"/>
      <c r="AI43" s="158"/>
      <c r="AJ43" s="158"/>
      <c r="AK43" s="159"/>
      <c r="AL43" s="160"/>
      <c r="AM43" s="160"/>
      <c r="AN43" s="160"/>
      <c r="AO43" s="160"/>
      <c r="AP43" s="160"/>
      <c r="AQ43" s="160"/>
      <c r="AR43" s="161"/>
      <c r="AU43" s="1"/>
      <c r="AV43" s="165"/>
      <c r="AW43" s="167"/>
      <c r="AX43" s="170"/>
      <c r="AY43" s="170"/>
      <c r="AZ43" s="171"/>
      <c r="BA43" s="62"/>
      <c r="BB43" s="62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8"/>
      <c r="BO43" s="56"/>
      <c r="BP43" s="57"/>
      <c r="BQ43" s="162"/>
      <c r="BR43" s="162"/>
      <c r="BS43" s="162"/>
      <c r="BT43" s="162"/>
      <c r="BU43" s="162"/>
      <c r="BV43" s="162"/>
      <c r="BW43" s="162"/>
      <c r="BX43" s="157"/>
      <c r="BY43" s="157"/>
      <c r="BZ43" s="157"/>
      <c r="CA43" s="157"/>
      <c r="CB43" s="158"/>
      <c r="CC43" s="158"/>
      <c r="CD43" s="158"/>
      <c r="CE43" s="159"/>
      <c r="CF43" s="160"/>
      <c r="CG43" s="160"/>
      <c r="CH43" s="160"/>
      <c r="CI43" s="160"/>
      <c r="CJ43" s="160"/>
      <c r="CK43" s="160"/>
      <c r="CL43" s="161"/>
    </row>
    <row r="44" spans="1:90">
      <c r="A44" s="1"/>
      <c r="B44" s="86" t="s">
        <v>36</v>
      </c>
      <c r="C44" s="62"/>
      <c r="D44" s="62"/>
      <c r="E44" s="62"/>
      <c r="F44" s="62"/>
      <c r="G44" s="62" t="s">
        <v>6</v>
      </c>
      <c r="H44" s="62"/>
      <c r="I44" s="127">
        <f>IF(G36=0,I34-I40,I34-I40-I42)</f>
        <v>0</v>
      </c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8"/>
      <c r="U44" s="56"/>
      <c r="V44" s="57"/>
      <c r="W44" s="162"/>
      <c r="X44" s="162"/>
      <c r="Y44" s="162"/>
      <c r="Z44" s="162"/>
      <c r="AA44" s="162"/>
      <c r="AB44" s="162"/>
      <c r="AC44" s="162"/>
      <c r="AD44" s="157"/>
      <c r="AE44" s="157"/>
      <c r="AF44" s="157"/>
      <c r="AG44" s="157"/>
      <c r="AH44" s="158"/>
      <c r="AI44" s="158"/>
      <c r="AJ44" s="158"/>
      <c r="AK44" s="159"/>
      <c r="AL44" s="160"/>
      <c r="AM44" s="160"/>
      <c r="AN44" s="160"/>
      <c r="AO44" s="160"/>
      <c r="AP44" s="160"/>
      <c r="AQ44" s="160"/>
      <c r="AR44" s="161"/>
      <c r="AU44" s="1"/>
      <c r="AV44" s="86" t="s">
        <v>36</v>
      </c>
      <c r="AW44" s="62"/>
      <c r="AX44" s="62"/>
      <c r="AY44" s="62"/>
      <c r="AZ44" s="62"/>
      <c r="BA44" s="62" t="s">
        <v>6</v>
      </c>
      <c r="BB44" s="62"/>
      <c r="BC44" s="127">
        <f>IF(BA36=0,BC34-BC40,BC34-BC40-BC42)</f>
        <v>1200000</v>
      </c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8"/>
      <c r="BO44" s="56"/>
      <c r="BP44" s="57"/>
      <c r="BQ44" s="162"/>
      <c r="BR44" s="162"/>
      <c r="BS44" s="162"/>
      <c r="BT44" s="162"/>
      <c r="BU44" s="162"/>
      <c r="BV44" s="162"/>
      <c r="BW44" s="162"/>
      <c r="BX44" s="157"/>
      <c r="BY44" s="157"/>
      <c r="BZ44" s="157"/>
      <c r="CA44" s="157"/>
      <c r="CB44" s="158"/>
      <c r="CC44" s="158"/>
      <c r="CD44" s="158"/>
      <c r="CE44" s="159"/>
      <c r="CF44" s="160"/>
      <c r="CG44" s="160"/>
      <c r="CH44" s="160"/>
      <c r="CI44" s="160"/>
      <c r="CJ44" s="160"/>
      <c r="CK44" s="160"/>
      <c r="CL44" s="161"/>
    </row>
    <row r="45" spans="1:90" ht="19.5" thickBot="1">
      <c r="A45" s="1"/>
      <c r="B45" s="87"/>
      <c r="C45" s="88"/>
      <c r="D45" s="88"/>
      <c r="E45" s="88"/>
      <c r="F45" s="88"/>
      <c r="G45" s="88"/>
      <c r="H45" s="88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30"/>
      <c r="U45" s="56"/>
      <c r="V45" s="57"/>
      <c r="W45" s="162"/>
      <c r="X45" s="162"/>
      <c r="Y45" s="162"/>
      <c r="Z45" s="162"/>
      <c r="AA45" s="162"/>
      <c r="AB45" s="162"/>
      <c r="AC45" s="162"/>
      <c r="AD45" s="157"/>
      <c r="AE45" s="157"/>
      <c r="AF45" s="157"/>
      <c r="AG45" s="157"/>
      <c r="AH45" s="158"/>
      <c r="AI45" s="158"/>
      <c r="AJ45" s="158"/>
      <c r="AK45" s="159"/>
      <c r="AL45" s="160"/>
      <c r="AM45" s="160"/>
      <c r="AN45" s="160"/>
      <c r="AO45" s="160"/>
      <c r="AP45" s="160"/>
      <c r="AQ45" s="160"/>
      <c r="AR45" s="161"/>
      <c r="AU45" s="1"/>
      <c r="AV45" s="87"/>
      <c r="AW45" s="88"/>
      <c r="AX45" s="88"/>
      <c r="AY45" s="88"/>
      <c r="AZ45" s="88"/>
      <c r="BA45" s="88"/>
      <c r="BB45" s="88"/>
      <c r="BC45" s="129"/>
      <c r="BD45" s="129"/>
      <c r="BE45" s="129"/>
      <c r="BF45" s="129"/>
      <c r="BG45" s="129"/>
      <c r="BH45" s="129"/>
      <c r="BI45" s="129"/>
      <c r="BJ45" s="129"/>
      <c r="BK45" s="129"/>
      <c r="BL45" s="129"/>
      <c r="BM45" s="129"/>
      <c r="BN45" s="130"/>
      <c r="BO45" s="56"/>
      <c r="BP45" s="57"/>
      <c r="BQ45" s="162"/>
      <c r="BR45" s="162"/>
      <c r="BS45" s="162"/>
      <c r="BT45" s="162"/>
      <c r="BU45" s="162"/>
      <c r="BV45" s="162"/>
      <c r="BW45" s="162"/>
      <c r="BX45" s="157"/>
      <c r="BY45" s="157"/>
      <c r="BZ45" s="157"/>
      <c r="CA45" s="157"/>
      <c r="CB45" s="158"/>
      <c r="CC45" s="158"/>
      <c r="CD45" s="158"/>
      <c r="CE45" s="159"/>
      <c r="CF45" s="160"/>
      <c r="CG45" s="160"/>
      <c r="CH45" s="160"/>
      <c r="CI45" s="160"/>
      <c r="CJ45" s="160"/>
      <c r="CK45" s="160"/>
      <c r="CL45" s="161"/>
    </row>
    <row r="46" spans="1:90" ht="20.25" thickTop="1">
      <c r="A46" s="1"/>
      <c r="B46" s="80" t="s">
        <v>0</v>
      </c>
      <c r="C46" s="81"/>
      <c r="D46" s="81"/>
      <c r="E46" s="81" t="s">
        <v>8</v>
      </c>
      <c r="F46" s="81"/>
      <c r="G46" s="81"/>
      <c r="H46" s="81"/>
      <c r="I46" s="131">
        <f>I42</f>
        <v>800000</v>
      </c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3"/>
      <c r="U46" s="56"/>
      <c r="V46" s="57"/>
      <c r="W46" s="162"/>
      <c r="X46" s="162"/>
      <c r="Y46" s="162"/>
      <c r="Z46" s="162"/>
      <c r="AA46" s="162"/>
      <c r="AB46" s="162"/>
      <c r="AC46" s="162"/>
      <c r="AD46" s="157"/>
      <c r="AE46" s="157"/>
      <c r="AF46" s="157"/>
      <c r="AG46" s="157"/>
      <c r="AH46" s="158"/>
      <c r="AI46" s="158"/>
      <c r="AJ46" s="158"/>
      <c r="AK46" s="159"/>
      <c r="AL46" s="160"/>
      <c r="AM46" s="160"/>
      <c r="AN46" s="160"/>
      <c r="AO46" s="160"/>
      <c r="AP46" s="160"/>
      <c r="AQ46" s="160"/>
      <c r="AR46" s="161"/>
      <c r="AU46" s="1"/>
      <c r="AV46" s="80" t="s">
        <v>0</v>
      </c>
      <c r="AW46" s="81"/>
      <c r="AX46" s="81"/>
      <c r="AY46" s="81" t="s">
        <v>8</v>
      </c>
      <c r="AZ46" s="81"/>
      <c r="BA46" s="81"/>
      <c r="BB46" s="81"/>
      <c r="BC46" s="131">
        <f>BC42</f>
        <v>1200000</v>
      </c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3"/>
      <c r="BO46" s="56"/>
      <c r="BP46" s="57"/>
      <c r="BQ46" s="162"/>
      <c r="BR46" s="162"/>
      <c r="BS46" s="162"/>
      <c r="BT46" s="162"/>
      <c r="BU46" s="162"/>
      <c r="BV46" s="162"/>
      <c r="BW46" s="162"/>
      <c r="BX46" s="157"/>
      <c r="BY46" s="157"/>
      <c r="BZ46" s="157"/>
      <c r="CA46" s="157"/>
      <c r="CB46" s="158"/>
      <c r="CC46" s="158"/>
      <c r="CD46" s="158"/>
      <c r="CE46" s="159"/>
      <c r="CF46" s="160"/>
      <c r="CG46" s="160"/>
      <c r="CH46" s="160"/>
      <c r="CI46" s="160"/>
      <c r="CJ46" s="160"/>
      <c r="CK46" s="160"/>
      <c r="CL46" s="161"/>
    </row>
    <row r="47" spans="1:90" ht="20.25" thickBot="1">
      <c r="A47" s="1"/>
      <c r="B47" s="82"/>
      <c r="C47" s="83"/>
      <c r="D47" s="83"/>
      <c r="E47" s="75" t="s">
        <v>9</v>
      </c>
      <c r="F47" s="75"/>
      <c r="G47" s="75"/>
      <c r="H47" s="75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5"/>
      <c r="U47" s="76" t="s">
        <v>37</v>
      </c>
      <c r="V47" s="77"/>
      <c r="W47" s="77"/>
      <c r="X47" s="77"/>
      <c r="Y47" s="77"/>
      <c r="Z47" s="77"/>
      <c r="AA47" s="77"/>
      <c r="AB47" s="77"/>
      <c r="AC47" s="77"/>
      <c r="AD47" s="150"/>
      <c r="AE47" s="150"/>
      <c r="AF47" s="150"/>
      <c r="AG47" s="150"/>
      <c r="AH47" s="151"/>
      <c r="AI47" s="151"/>
      <c r="AJ47" s="151"/>
      <c r="AK47" s="152"/>
      <c r="AL47" s="152"/>
      <c r="AM47" s="152"/>
      <c r="AN47" s="152"/>
      <c r="AO47" s="152"/>
      <c r="AP47" s="152"/>
      <c r="AQ47" s="152"/>
      <c r="AR47" s="153"/>
      <c r="AU47" s="1"/>
      <c r="AV47" s="82"/>
      <c r="AW47" s="83"/>
      <c r="AX47" s="83"/>
      <c r="AY47" s="75" t="s">
        <v>9</v>
      </c>
      <c r="AZ47" s="75"/>
      <c r="BA47" s="75"/>
      <c r="BB47" s="75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5"/>
      <c r="BO47" s="76" t="s">
        <v>37</v>
      </c>
      <c r="BP47" s="77"/>
      <c r="BQ47" s="77"/>
      <c r="BR47" s="77"/>
      <c r="BS47" s="77"/>
      <c r="BT47" s="77"/>
      <c r="BU47" s="77"/>
      <c r="BV47" s="77"/>
      <c r="BW47" s="77"/>
      <c r="BX47" s="150"/>
      <c r="BY47" s="150"/>
      <c r="BZ47" s="150"/>
      <c r="CA47" s="150"/>
      <c r="CB47" s="151"/>
      <c r="CC47" s="151"/>
      <c r="CD47" s="151"/>
      <c r="CE47" s="152"/>
      <c r="CF47" s="152"/>
      <c r="CG47" s="152"/>
      <c r="CH47" s="152"/>
      <c r="CI47" s="152"/>
      <c r="CJ47" s="152"/>
      <c r="CK47" s="152"/>
      <c r="CL47" s="153"/>
    </row>
    <row r="48" spans="1:90">
      <c r="A48" s="1"/>
      <c r="B48" s="63" t="s">
        <v>23</v>
      </c>
      <c r="C48" s="64"/>
      <c r="D48" s="64"/>
      <c r="E48" s="64"/>
      <c r="F48" s="64"/>
      <c r="G48" s="64"/>
      <c r="H48" s="64"/>
      <c r="I48" s="64"/>
      <c r="J48" s="64"/>
      <c r="K48" s="64"/>
      <c r="L48" s="69" t="s">
        <v>26</v>
      </c>
      <c r="M48" s="69"/>
      <c r="N48" s="69"/>
      <c r="O48" s="69"/>
      <c r="P48" s="69"/>
      <c r="Q48" s="69"/>
      <c r="R48" s="69"/>
      <c r="S48" s="69"/>
      <c r="T48" s="70"/>
      <c r="U48" s="71" t="s">
        <v>27</v>
      </c>
      <c r="V48" s="69"/>
      <c r="W48" s="69"/>
      <c r="X48" s="69"/>
      <c r="Y48" s="69"/>
      <c r="Z48" s="69"/>
      <c r="AA48" s="69" t="s">
        <v>28</v>
      </c>
      <c r="AB48" s="69"/>
      <c r="AC48" s="69"/>
      <c r="AD48" s="69"/>
      <c r="AE48" s="69"/>
      <c r="AF48" s="69"/>
      <c r="AG48" s="69" t="s">
        <v>29</v>
      </c>
      <c r="AH48" s="69"/>
      <c r="AI48" s="69"/>
      <c r="AJ48" s="69"/>
      <c r="AK48" s="69"/>
      <c r="AL48" s="69"/>
      <c r="AM48" s="69"/>
      <c r="AN48" s="69"/>
      <c r="AO48" s="69"/>
      <c r="AP48" s="69" t="s">
        <v>30</v>
      </c>
      <c r="AQ48" s="69"/>
      <c r="AR48" s="69"/>
      <c r="AU48" s="1"/>
      <c r="AV48" s="63" t="s">
        <v>23</v>
      </c>
      <c r="AW48" s="64"/>
      <c r="AX48" s="64"/>
      <c r="AY48" s="64"/>
      <c r="AZ48" s="64"/>
      <c r="BA48" s="64"/>
      <c r="BB48" s="64"/>
      <c r="BC48" s="64"/>
      <c r="BD48" s="64"/>
      <c r="BE48" s="64"/>
      <c r="BF48" s="69" t="s">
        <v>26</v>
      </c>
      <c r="BG48" s="69"/>
      <c r="BH48" s="69"/>
      <c r="BI48" s="69"/>
      <c r="BJ48" s="69"/>
      <c r="BK48" s="69"/>
      <c r="BL48" s="69"/>
      <c r="BM48" s="69"/>
      <c r="BN48" s="70"/>
      <c r="BO48" s="71" t="s">
        <v>27</v>
      </c>
      <c r="BP48" s="69"/>
      <c r="BQ48" s="69"/>
      <c r="BR48" s="69"/>
      <c r="BS48" s="69"/>
      <c r="BT48" s="69"/>
      <c r="BU48" s="69" t="s">
        <v>28</v>
      </c>
      <c r="BV48" s="69"/>
      <c r="BW48" s="69"/>
      <c r="BX48" s="69"/>
      <c r="BY48" s="69"/>
      <c r="BZ48" s="69"/>
      <c r="CA48" s="69" t="s">
        <v>29</v>
      </c>
      <c r="CB48" s="69"/>
      <c r="CC48" s="69"/>
      <c r="CD48" s="69"/>
      <c r="CE48" s="69"/>
      <c r="CF48" s="69"/>
      <c r="CG48" s="69"/>
      <c r="CH48" s="69"/>
      <c r="CI48" s="69"/>
      <c r="CJ48" s="69" t="s">
        <v>30</v>
      </c>
      <c r="CK48" s="69"/>
      <c r="CL48" s="69"/>
    </row>
    <row r="49" spans="1:90" ht="14.1" customHeight="1">
      <c r="A49" s="1"/>
      <c r="B49" s="65"/>
      <c r="C49" s="66"/>
      <c r="D49" s="66"/>
      <c r="E49" s="66"/>
      <c r="F49" s="66"/>
      <c r="G49" s="66"/>
      <c r="H49" s="66"/>
      <c r="I49" s="66"/>
      <c r="J49" s="66"/>
      <c r="K49" s="66"/>
      <c r="L49" s="62" t="s">
        <v>24</v>
      </c>
      <c r="M49" s="62"/>
      <c r="N49" s="62"/>
      <c r="O49" s="62"/>
      <c r="P49" s="62"/>
      <c r="Q49" s="62"/>
      <c r="R49" s="62"/>
      <c r="S49" s="62"/>
      <c r="T49" s="72"/>
      <c r="U49" s="73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U49" s="1"/>
      <c r="AV49" s="65"/>
      <c r="AW49" s="66"/>
      <c r="AX49" s="66"/>
      <c r="AY49" s="66"/>
      <c r="AZ49" s="66"/>
      <c r="BA49" s="66"/>
      <c r="BB49" s="66"/>
      <c r="BC49" s="66"/>
      <c r="BD49" s="66"/>
      <c r="BE49" s="66"/>
      <c r="BF49" s="62" t="s">
        <v>24</v>
      </c>
      <c r="BG49" s="62"/>
      <c r="BH49" s="62"/>
      <c r="BI49" s="62"/>
      <c r="BJ49" s="62"/>
      <c r="BK49" s="62"/>
      <c r="BL49" s="62"/>
      <c r="BM49" s="62"/>
      <c r="BN49" s="72"/>
      <c r="BO49" s="73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</row>
    <row r="50" spans="1:90" ht="14.1" customHeight="1">
      <c r="A50" s="1"/>
      <c r="B50" s="65"/>
      <c r="C50" s="66"/>
      <c r="D50" s="66"/>
      <c r="E50" s="66"/>
      <c r="F50" s="66"/>
      <c r="G50" s="66"/>
      <c r="H50" s="66"/>
      <c r="I50" s="66"/>
      <c r="J50" s="66"/>
      <c r="K50" s="66"/>
      <c r="L50" s="62"/>
      <c r="M50" s="62"/>
      <c r="N50" s="62"/>
      <c r="O50" s="62"/>
      <c r="P50" s="62"/>
      <c r="Q50" s="62"/>
      <c r="R50" s="62"/>
      <c r="S50" s="62"/>
      <c r="T50" s="72"/>
      <c r="U50" s="73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U50" s="1"/>
      <c r="AV50" s="65"/>
      <c r="AW50" s="66"/>
      <c r="AX50" s="66"/>
      <c r="AY50" s="66"/>
      <c r="AZ50" s="66"/>
      <c r="BA50" s="66"/>
      <c r="BB50" s="66"/>
      <c r="BC50" s="66"/>
      <c r="BD50" s="66"/>
      <c r="BE50" s="66"/>
      <c r="BF50" s="62"/>
      <c r="BG50" s="62"/>
      <c r="BH50" s="62"/>
      <c r="BI50" s="62"/>
      <c r="BJ50" s="62"/>
      <c r="BK50" s="62"/>
      <c r="BL50" s="62"/>
      <c r="BM50" s="62"/>
      <c r="BN50" s="72"/>
      <c r="BO50" s="73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</row>
    <row r="51" spans="1:90" ht="14.1" customHeight="1">
      <c r="A51" s="1"/>
      <c r="B51" s="65"/>
      <c r="C51" s="66"/>
      <c r="D51" s="66"/>
      <c r="E51" s="66"/>
      <c r="F51" s="66"/>
      <c r="G51" s="66"/>
      <c r="H51" s="66"/>
      <c r="I51" s="66"/>
      <c r="J51" s="66"/>
      <c r="K51" s="66"/>
      <c r="L51" s="62" t="s">
        <v>25</v>
      </c>
      <c r="M51" s="62"/>
      <c r="N51" s="62"/>
      <c r="O51" s="62"/>
      <c r="P51" s="62"/>
      <c r="Q51" s="62"/>
      <c r="R51" s="62"/>
      <c r="S51" s="62"/>
      <c r="T51" s="72"/>
      <c r="U51" s="73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U51" s="1"/>
      <c r="AV51" s="65"/>
      <c r="AW51" s="66"/>
      <c r="AX51" s="66"/>
      <c r="AY51" s="66"/>
      <c r="AZ51" s="66"/>
      <c r="BA51" s="66"/>
      <c r="BB51" s="66"/>
      <c r="BC51" s="66"/>
      <c r="BD51" s="66"/>
      <c r="BE51" s="66"/>
      <c r="BF51" s="62" t="s">
        <v>25</v>
      </c>
      <c r="BG51" s="62"/>
      <c r="BH51" s="62"/>
      <c r="BI51" s="62"/>
      <c r="BJ51" s="62"/>
      <c r="BK51" s="62"/>
      <c r="BL51" s="62"/>
      <c r="BM51" s="62"/>
      <c r="BN51" s="72"/>
      <c r="BO51" s="73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</row>
    <row r="52" spans="1:90" ht="14.1" customHeight="1">
      <c r="A52" s="1"/>
      <c r="B52" s="67"/>
      <c r="C52" s="68"/>
      <c r="D52" s="68"/>
      <c r="E52" s="68"/>
      <c r="F52" s="68"/>
      <c r="G52" s="68"/>
      <c r="H52" s="68"/>
      <c r="I52" s="68"/>
      <c r="J52" s="68"/>
      <c r="K52" s="68"/>
      <c r="L52" s="62"/>
      <c r="M52" s="62"/>
      <c r="N52" s="62"/>
      <c r="O52" s="62"/>
      <c r="P52" s="62"/>
      <c r="Q52" s="62"/>
      <c r="R52" s="62"/>
      <c r="S52" s="62"/>
      <c r="T52" s="72"/>
      <c r="U52" s="73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U52" s="1"/>
      <c r="AV52" s="67"/>
      <c r="AW52" s="68"/>
      <c r="AX52" s="68"/>
      <c r="AY52" s="68"/>
      <c r="AZ52" s="68"/>
      <c r="BA52" s="68"/>
      <c r="BB52" s="68"/>
      <c r="BC52" s="68"/>
      <c r="BD52" s="68"/>
      <c r="BE52" s="68"/>
      <c r="BF52" s="62"/>
      <c r="BG52" s="62"/>
      <c r="BH52" s="62"/>
      <c r="BI52" s="62"/>
      <c r="BJ52" s="62"/>
      <c r="BK52" s="62"/>
      <c r="BL52" s="62"/>
      <c r="BM52" s="62"/>
      <c r="BN52" s="72"/>
      <c r="BO52" s="73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</row>
  </sheetData>
  <sheetProtection formatCells="0" formatColumns="0" formatRows="0" insertColumns="0" insertRows="0" insertHyperlinks="0" deleteColumns="0" deleteRows="0" sort="0" autoFilter="0" pivotTables="0"/>
  <mergeCells count="556">
    <mergeCell ref="AV48:BE52"/>
    <mergeCell ref="BF48:BN48"/>
    <mergeCell ref="BO48:BT48"/>
    <mergeCell ref="BU48:BZ48"/>
    <mergeCell ref="CA48:CI48"/>
    <mergeCell ref="CJ48:CL48"/>
    <mergeCell ref="BF49:BH50"/>
    <mergeCell ref="BI49:BN50"/>
    <mergeCell ref="BO49:BQ52"/>
    <mergeCell ref="BR49:BT52"/>
    <mergeCell ref="BU49:BW52"/>
    <mergeCell ref="BX49:BZ52"/>
    <mergeCell ref="CA49:CC52"/>
    <mergeCell ref="CD49:CF52"/>
    <mergeCell ref="CG49:CI52"/>
    <mergeCell ref="CJ49:CL52"/>
    <mergeCell ref="BF51:BH52"/>
    <mergeCell ref="BI51:BN52"/>
    <mergeCell ref="AV46:AX47"/>
    <mergeCell ref="AY46:BB46"/>
    <mergeCell ref="BC46:BN46"/>
    <mergeCell ref="BQ46:BW46"/>
    <mergeCell ref="BX46:BY46"/>
    <mergeCell ref="BZ46:CA46"/>
    <mergeCell ref="CB46:CD46"/>
    <mergeCell ref="CE46:CL46"/>
    <mergeCell ref="AY47:BB47"/>
    <mergeCell ref="BC47:BN47"/>
    <mergeCell ref="BO47:BW47"/>
    <mergeCell ref="BX47:BY47"/>
    <mergeCell ref="BZ47:CA47"/>
    <mergeCell ref="CB47:CD47"/>
    <mergeCell ref="CE47:CL47"/>
    <mergeCell ref="CE42:CL42"/>
    <mergeCell ref="BQ43:BW43"/>
    <mergeCell ref="BX43:BY43"/>
    <mergeCell ref="BZ43:CA43"/>
    <mergeCell ref="CB43:CD43"/>
    <mergeCell ref="CE43:CL43"/>
    <mergeCell ref="AV44:AZ45"/>
    <mergeCell ref="BA44:BB45"/>
    <mergeCell ref="BC44:BN45"/>
    <mergeCell ref="BQ44:BW44"/>
    <mergeCell ref="BX44:BY44"/>
    <mergeCell ref="BZ44:CA44"/>
    <mergeCell ref="CB44:CD44"/>
    <mergeCell ref="CE44:CL44"/>
    <mergeCell ref="BQ45:BW45"/>
    <mergeCell ref="BX45:BY45"/>
    <mergeCell ref="BZ45:CA45"/>
    <mergeCell ref="CB45:CD45"/>
    <mergeCell ref="CE45:CL45"/>
    <mergeCell ref="AV42:AV43"/>
    <mergeCell ref="AW42:AW43"/>
    <mergeCell ref="AX42:AZ43"/>
    <mergeCell ref="BA42:BB43"/>
    <mergeCell ref="BC42:BN43"/>
    <mergeCell ref="BQ42:BW42"/>
    <mergeCell ref="BX42:BY42"/>
    <mergeCell ref="BZ42:CA42"/>
    <mergeCell ref="CB42:CD42"/>
    <mergeCell ref="AV40:AZ41"/>
    <mergeCell ref="BA40:BB41"/>
    <mergeCell ref="BC40:BN41"/>
    <mergeCell ref="BQ40:BW40"/>
    <mergeCell ref="BX40:BY40"/>
    <mergeCell ref="BZ40:CA40"/>
    <mergeCell ref="CB40:CD40"/>
    <mergeCell ref="CE40:CL40"/>
    <mergeCell ref="BQ41:BW41"/>
    <mergeCell ref="BX41:BY41"/>
    <mergeCell ref="BZ41:CA41"/>
    <mergeCell ref="CB41:CD41"/>
    <mergeCell ref="CE41:CL41"/>
    <mergeCell ref="AV38:AZ39"/>
    <mergeCell ref="BA38:BB39"/>
    <mergeCell ref="BC38:BN39"/>
    <mergeCell ref="BQ38:BW38"/>
    <mergeCell ref="BX38:BY38"/>
    <mergeCell ref="BZ38:CA38"/>
    <mergeCell ref="CB38:CD38"/>
    <mergeCell ref="CE38:CL38"/>
    <mergeCell ref="BQ39:BW39"/>
    <mergeCell ref="BX39:BY39"/>
    <mergeCell ref="BZ39:CA39"/>
    <mergeCell ref="CB39:CD39"/>
    <mergeCell ref="CE39:CL39"/>
    <mergeCell ref="AV36:AZ37"/>
    <mergeCell ref="BA36:BB37"/>
    <mergeCell ref="BC36:BN37"/>
    <mergeCell ref="BQ36:BW36"/>
    <mergeCell ref="BX36:BY36"/>
    <mergeCell ref="BZ36:CA36"/>
    <mergeCell ref="CB36:CD36"/>
    <mergeCell ref="CE36:CL36"/>
    <mergeCell ref="BQ37:BW37"/>
    <mergeCell ref="BX37:BY37"/>
    <mergeCell ref="BZ37:CA37"/>
    <mergeCell ref="CB37:CD37"/>
    <mergeCell ref="CE37:CL37"/>
    <mergeCell ref="AV34:AZ35"/>
    <mergeCell ref="BA34:BB35"/>
    <mergeCell ref="BC34:BN35"/>
    <mergeCell ref="BO34:BP34"/>
    <mergeCell ref="BQ34:BW34"/>
    <mergeCell ref="BX34:BY34"/>
    <mergeCell ref="BZ34:CA34"/>
    <mergeCell ref="CB34:CD34"/>
    <mergeCell ref="CE34:CL34"/>
    <mergeCell ref="BQ35:BW35"/>
    <mergeCell ref="BX35:BY35"/>
    <mergeCell ref="BZ35:CA35"/>
    <mergeCell ref="CB35:CD35"/>
    <mergeCell ref="CE35:CL35"/>
    <mergeCell ref="AV32:AY32"/>
    <mergeCell ref="AZ32:CD32"/>
    <mergeCell ref="CE32:CG32"/>
    <mergeCell ref="CH32:CL32"/>
    <mergeCell ref="AV33:AY33"/>
    <mergeCell ref="AZ33:BE33"/>
    <mergeCell ref="BF33:BI33"/>
    <mergeCell ref="BJ33:BN33"/>
    <mergeCell ref="BO33:CL33"/>
    <mergeCell ref="CH27:CI27"/>
    <mergeCell ref="CJ27:CL27"/>
    <mergeCell ref="AV28:BG28"/>
    <mergeCell ref="BN28:BO28"/>
    <mergeCell ref="BP28:BU28"/>
    <mergeCell ref="CC28:CD28"/>
    <mergeCell ref="CF28:CG28"/>
    <mergeCell ref="CI28:CJ28"/>
    <mergeCell ref="BV29:BX29"/>
    <mergeCell ref="BY29:CI31"/>
    <mergeCell ref="CJ29:CL31"/>
    <mergeCell ref="AV30:AZ30"/>
    <mergeCell ref="BA30:BL30"/>
    <mergeCell ref="BM30:BP30"/>
    <mergeCell ref="BV30:BX30"/>
    <mergeCell ref="BV31:BX31"/>
    <mergeCell ref="AB3:AD3"/>
    <mergeCell ref="AE3:AO5"/>
    <mergeCell ref="AP3:AR5"/>
    <mergeCell ref="B4:F4"/>
    <mergeCell ref="G4:R4"/>
    <mergeCell ref="S4:V4"/>
    <mergeCell ref="AB4:AD4"/>
    <mergeCell ref="AB5:AD5"/>
    <mergeCell ref="AN1:AO1"/>
    <mergeCell ref="AP1:AR1"/>
    <mergeCell ref="AI2:AJ2"/>
    <mergeCell ref="AL2:AM2"/>
    <mergeCell ref="AO2:AP2"/>
    <mergeCell ref="T2:U2"/>
    <mergeCell ref="V2:AA2"/>
    <mergeCell ref="B2:M2"/>
    <mergeCell ref="B6:E6"/>
    <mergeCell ref="F6:AJ6"/>
    <mergeCell ref="AK6:AM6"/>
    <mergeCell ref="AN6:AR6"/>
    <mergeCell ref="B7:E7"/>
    <mergeCell ref="F7:K7"/>
    <mergeCell ref="L7:O7"/>
    <mergeCell ref="P7:T7"/>
    <mergeCell ref="U7:AR7"/>
    <mergeCell ref="AF8:AG8"/>
    <mergeCell ref="AH8:AJ8"/>
    <mergeCell ref="AK8:AR8"/>
    <mergeCell ref="W9:AC9"/>
    <mergeCell ref="AD9:AE9"/>
    <mergeCell ref="AF9:AG9"/>
    <mergeCell ref="AH9:AJ9"/>
    <mergeCell ref="AK9:AR9"/>
    <mergeCell ref="B8:F9"/>
    <mergeCell ref="G8:H9"/>
    <mergeCell ref="I8:T9"/>
    <mergeCell ref="U8:V8"/>
    <mergeCell ref="W8:AC8"/>
    <mergeCell ref="AD8:AE8"/>
    <mergeCell ref="AH10:AJ10"/>
    <mergeCell ref="AK10:AR10"/>
    <mergeCell ref="W11:AC11"/>
    <mergeCell ref="AD11:AE11"/>
    <mergeCell ref="AF11:AG11"/>
    <mergeCell ref="AH11:AJ11"/>
    <mergeCell ref="AK11:AR11"/>
    <mergeCell ref="B10:F11"/>
    <mergeCell ref="G10:H11"/>
    <mergeCell ref="I10:T11"/>
    <mergeCell ref="W10:AC10"/>
    <mergeCell ref="AD10:AE10"/>
    <mergeCell ref="AF10:AG10"/>
    <mergeCell ref="AH12:AJ12"/>
    <mergeCell ref="AK12:AR12"/>
    <mergeCell ref="W13:AC13"/>
    <mergeCell ref="AD13:AE13"/>
    <mergeCell ref="AF13:AG13"/>
    <mergeCell ref="AH13:AJ13"/>
    <mergeCell ref="AK13:AR13"/>
    <mergeCell ref="B12:F13"/>
    <mergeCell ref="G12:H13"/>
    <mergeCell ref="I12:T13"/>
    <mergeCell ref="W12:AC12"/>
    <mergeCell ref="AD12:AE12"/>
    <mergeCell ref="AF12:AG12"/>
    <mergeCell ref="AH14:AJ14"/>
    <mergeCell ref="AK14:AR14"/>
    <mergeCell ref="W15:AC15"/>
    <mergeCell ref="AD15:AE15"/>
    <mergeCell ref="AF15:AG15"/>
    <mergeCell ref="AH15:AJ15"/>
    <mergeCell ref="AK15:AR15"/>
    <mergeCell ref="B14:F15"/>
    <mergeCell ref="G14:H15"/>
    <mergeCell ref="I14:T15"/>
    <mergeCell ref="W14:AC14"/>
    <mergeCell ref="AD14:AE14"/>
    <mergeCell ref="AF14:AG14"/>
    <mergeCell ref="AH16:AJ16"/>
    <mergeCell ref="AK16:AR16"/>
    <mergeCell ref="W17:AC17"/>
    <mergeCell ref="AD17:AE17"/>
    <mergeCell ref="AF17:AG17"/>
    <mergeCell ref="AH17:AJ17"/>
    <mergeCell ref="AK17:AR17"/>
    <mergeCell ref="G16:H17"/>
    <mergeCell ref="I16:T17"/>
    <mergeCell ref="W16:AC16"/>
    <mergeCell ref="AD16:AE16"/>
    <mergeCell ref="AF16:AG16"/>
    <mergeCell ref="B16:B17"/>
    <mergeCell ref="C16:C17"/>
    <mergeCell ref="D16:F17"/>
    <mergeCell ref="B20:D21"/>
    <mergeCell ref="E20:H20"/>
    <mergeCell ref="I20:T20"/>
    <mergeCell ref="W20:AC20"/>
    <mergeCell ref="AD20:AE20"/>
    <mergeCell ref="AF20:AG20"/>
    <mergeCell ref="AH18:AJ18"/>
    <mergeCell ref="AK18:AR18"/>
    <mergeCell ref="W19:AC19"/>
    <mergeCell ref="AD19:AE19"/>
    <mergeCell ref="AF19:AG19"/>
    <mergeCell ref="AH19:AJ19"/>
    <mergeCell ref="AK19:AR19"/>
    <mergeCell ref="B18:F19"/>
    <mergeCell ref="G18:H19"/>
    <mergeCell ref="I18:T19"/>
    <mergeCell ref="W18:AC18"/>
    <mergeCell ref="AD18:AE18"/>
    <mergeCell ref="AF18:AG18"/>
    <mergeCell ref="AH20:AJ20"/>
    <mergeCell ref="AK20:AR20"/>
    <mergeCell ref="E21:H21"/>
    <mergeCell ref="I21:T21"/>
    <mergeCell ref="U21:AC21"/>
    <mergeCell ref="AD21:AE21"/>
    <mergeCell ref="AF21:AG21"/>
    <mergeCell ref="AH21:AJ21"/>
    <mergeCell ref="AK21:AR21"/>
    <mergeCell ref="L25:N26"/>
    <mergeCell ref="O25:T26"/>
    <mergeCell ref="AA23:AC26"/>
    <mergeCell ref="AD23:AF26"/>
    <mergeCell ref="AG23:AI26"/>
    <mergeCell ref="AJ23:AL26"/>
    <mergeCell ref="AM23:AO26"/>
    <mergeCell ref="AP23:AR26"/>
    <mergeCell ref="B22:K26"/>
    <mergeCell ref="L22:T22"/>
    <mergeCell ref="U22:Z22"/>
    <mergeCell ref="AA22:AF22"/>
    <mergeCell ref="AG22:AO22"/>
    <mergeCell ref="AP22:AR22"/>
    <mergeCell ref="L23:N24"/>
    <mergeCell ref="O23:T24"/>
    <mergeCell ref="U23:W26"/>
    <mergeCell ref="X23:Z26"/>
    <mergeCell ref="AN27:AO27"/>
    <mergeCell ref="AP27:AR27"/>
    <mergeCell ref="T28:U28"/>
    <mergeCell ref="AI28:AJ28"/>
    <mergeCell ref="AL28:AM28"/>
    <mergeCell ref="AO28:AP28"/>
    <mergeCell ref="AB29:AD29"/>
    <mergeCell ref="AE29:AO31"/>
    <mergeCell ref="AP29:AR31"/>
    <mergeCell ref="B30:F30"/>
    <mergeCell ref="G30:R30"/>
    <mergeCell ref="S30:V30"/>
    <mergeCell ref="AB30:AD30"/>
    <mergeCell ref="AB31:AD31"/>
    <mergeCell ref="B28:M28"/>
    <mergeCell ref="V28:AA28"/>
    <mergeCell ref="B32:E32"/>
    <mergeCell ref="F32:AJ32"/>
    <mergeCell ref="AK32:AM32"/>
    <mergeCell ref="AN32:AR32"/>
    <mergeCell ref="B33:E33"/>
    <mergeCell ref="F33:K33"/>
    <mergeCell ref="L33:O33"/>
    <mergeCell ref="P33:T33"/>
    <mergeCell ref="U33:AR33"/>
    <mergeCell ref="B34:F35"/>
    <mergeCell ref="G34:H35"/>
    <mergeCell ref="I34:T35"/>
    <mergeCell ref="U34:V34"/>
    <mergeCell ref="W34:AC34"/>
    <mergeCell ref="AD34:AE34"/>
    <mergeCell ref="AF34:AG34"/>
    <mergeCell ref="AH34:AJ34"/>
    <mergeCell ref="AK34:AR34"/>
    <mergeCell ref="W35:AC35"/>
    <mergeCell ref="AD35:AE35"/>
    <mergeCell ref="AF35:AG35"/>
    <mergeCell ref="AH35:AJ35"/>
    <mergeCell ref="AK35:AR35"/>
    <mergeCell ref="B36:F37"/>
    <mergeCell ref="G36:H37"/>
    <mergeCell ref="I36:T37"/>
    <mergeCell ref="W36:AC36"/>
    <mergeCell ref="AD36:AE36"/>
    <mergeCell ref="AF36:AG36"/>
    <mergeCell ref="AH36:AJ36"/>
    <mergeCell ref="AK36:AR36"/>
    <mergeCell ref="W37:AC37"/>
    <mergeCell ref="AD37:AE37"/>
    <mergeCell ref="AF37:AG37"/>
    <mergeCell ref="AH37:AJ37"/>
    <mergeCell ref="AK37:AR37"/>
    <mergeCell ref="AK40:AR40"/>
    <mergeCell ref="W41:AC41"/>
    <mergeCell ref="AD41:AE41"/>
    <mergeCell ref="AF41:AG41"/>
    <mergeCell ref="AH41:AJ41"/>
    <mergeCell ref="AK41:AR41"/>
    <mergeCell ref="B38:F39"/>
    <mergeCell ref="G38:H39"/>
    <mergeCell ref="I38:T39"/>
    <mergeCell ref="W38:AC38"/>
    <mergeCell ref="AD38:AE38"/>
    <mergeCell ref="AF38:AG38"/>
    <mergeCell ref="AH38:AJ38"/>
    <mergeCell ref="AK38:AR38"/>
    <mergeCell ref="W39:AC39"/>
    <mergeCell ref="AD39:AE39"/>
    <mergeCell ref="AF39:AG39"/>
    <mergeCell ref="AH39:AJ39"/>
    <mergeCell ref="AK39:AR39"/>
    <mergeCell ref="W42:AC42"/>
    <mergeCell ref="AD42:AE42"/>
    <mergeCell ref="AF42:AG42"/>
    <mergeCell ref="AH42:AJ42"/>
    <mergeCell ref="B40:F41"/>
    <mergeCell ref="G40:H41"/>
    <mergeCell ref="I40:T41"/>
    <mergeCell ref="W40:AC40"/>
    <mergeCell ref="AD40:AE40"/>
    <mergeCell ref="AF40:AG40"/>
    <mergeCell ref="AH40:AJ40"/>
    <mergeCell ref="AK42:AR42"/>
    <mergeCell ref="W43:AC43"/>
    <mergeCell ref="AD43:AE43"/>
    <mergeCell ref="AF43:AG43"/>
    <mergeCell ref="AH43:AJ43"/>
    <mergeCell ref="AK43:AR43"/>
    <mergeCell ref="B44:F45"/>
    <mergeCell ref="G44:H45"/>
    <mergeCell ref="I44:T45"/>
    <mergeCell ref="W44:AC44"/>
    <mergeCell ref="AD44:AE44"/>
    <mergeCell ref="AF44:AG44"/>
    <mergeCell ref="AH44:AJ44"/>
    <mergeCell ref="AK44:AR44"/>
    <mergeCell ref="W45:AC45"/>
    <mergeCell ref="AD45:AE45"/>
    <mergeCell ref="AF45:AG45"/>
    <mergeCell ref="AH45:AJ45"/>
    <mergeCell ref="AK45:AR45"/>
    <mergeCell ref="B42:B43"/>
    <mergeCell ref="C42:C43"/>
    <mergeCell ref="D42:F43"/>
    <mergeCell ref="G42:H43"/>
    <mergeCell ref="I42:T43"/>
    <mergeCell ref="O51:T52"/>
    <mergeCell ref="B46:D47"/>
    <mergeCell ref="E46:H46"/>
    <mergeCell ref="I46:T46"/>
    <mergeCell ref="W46:AC46"/>
    <mergeCell ref="AD46:AE46"/>
    <mergeCell ref="AF46:AG46"/>
    <mergeCell ref="AH46:AJ46"/>
    <mergeCell ref="AK46:AR46"/>
    <mergeCell ref="E47:H47"/>
    <mergeCell ref="I47:T47"/>
    <mergeCell ref="U47:AC47"/>
    <mergeCell ref="AD47:AE47"/>
    <mergeCell ref="AF47:AG47"/>
    <mergeCell ref="AH47:AJ47"/>
    <mergeCell ref="AK47:AR47"/>
    <mergeCell ref="AZ6:CD6"/>
    <mergeCell ref="CE6:CG6"/>
    <mergeCell ref="AV8:AZ9"/>
    <mergeCell ref="BA8:BB9"/>
    <mergeCell ref="BC8:BN9"/>
    <mergeCell ref="BO8:BP8"/>
    <mergeCell ref="BQ8:BW8"/>
    <mergeCell ref="B48:K52"/>
    <mergeCell ref="L48:T48"/>
    <mergeCell ref="U48:Z48"/>
    <mergeCell ref="AA48:AF48"/>
    <mergeCell ref="AG48:AO48"/>
    <mergeCell ref="AP48:AR48"/>
    <mergeCell ref="L49:N50"/>
    <mergeCell ref="O49:T50"/>
    <mergeCell ref="U49:W52"/>
    <mergeCell ref="X49:Z52"/>
    <mergeCell ref="AA49:AC52"/>
    <mergeCell ref="AD49:AF52"/>
    <mergeCell ref="AG49:AI52"/>
    <mergeCell ref="AJ49:AL52"/>
    <mergeCell ref="AM49:AO52"/>
    <mergeCell ref="AP49:AR52"/>
    <mergeCell ref="L51:N52"/>
    <mergeCell ref="CH1:CI1"/>
    <mergeCell ref="CJ1:CL1"/>
    <mergeCell ref="BN2:BO2"/>
    <mergeCell ref="CC2:CD2"/>
    <mergeCell ref="CF2:CG2"/>
    <mergeCell ref="CI2:CJ2"/>
    <mergeCell ref="BV3:BX3"/>
    <mergeCell ref="BY3:CI5"/>
    <mergeCell ref="AV2:BG2"/>
    <mergeCell ref="BP2:BU2"/>
    <mergeCell ref="CJ3:CL5"/>
    <mergeCell ref="AV4:AZ4"/>
    <mergeCell ref="BA4:BL4"/>
    <mergeCell ref="BM4:BP4"/>
    <mergeCell ref="BV4:BX4"/>
    <mergeCell ref="BV5:BX5"/>
    <mergeCell ref="CE14:CL14"/>
    <mergeCell ref="BQ15:BW15"/>
    <mergeCell ref="BZ15:CA15"/>
    <mergeCell ref="CB15:CD15"/>
    <mergeCell ref="CE15:CL15"/>
    <mergeCell ref="BX12:BY12"/>
    <mergeCell ref="BX13:BY13"/>
    <mergeCell ref="CB9:CD9"/>
    <mergeCell ref="CE9:CL9"/>
    <mergeCell ref="BQ9:BW9"/>
    <mergeCell ref="BZ9:CA9"/>
    <mergeCell ref="BX9:BY9"/>
    <mergeCell ref="AV12:AZ13"/>
    <mergeCell ref="BA12:BB13"/>
    <mergeCell ref="BC12:BN13"/>
    <mergeCell ref="BQ12:BW12"/>
    <mergeCell ref="BZ12:CA12"/>
    <mergeCell ref="CB12:CD12"/>
    <mergeCell ref="CE12:CL12"/>
    <mergeCell ref="BQ13:BW13"/>
    <mergeCell ref="BZ13:CA13"/>
    <mergeCell ref="CB13:CD13"/>
    <mergeCell ref="CE13:CL13"/>
    <mergeCell ref="BX16:BY16"/>
    <mergeCell ref="BQ16:BW16"/>
    <mergeCell ref="BZ16:CA16"/>
    <mergeCell ref="CB16:CD16"/>
    <mergeCell ref="BX14:BY14"/>
    <mergeCell ref="BX15:BY15"/>
    <mergeCell ref="AV14:AZ15"/>
    <mergeCell ref="BA14:BB15"/>
    <mergeCell ref="BC14:BN15"/>
    <mergeCell ref="BQ14:BW14"/>
    <mergeCell ref="BZ14:CA14"/>
    <mergeCell ref="CB14:CD14"/>
    <mergeCell ref="BX20:BY20"/>
    <mergeCell ref="BX21:BY21"/>
    <mergeCell ref="AV20:AX21"/>
    <mergeCell ref="AY20:BB20"/>
    <mergeCell ref="BC20:BN20"/>
    <mergeCell ref="BQ20:BW20"/>
    <mergeCell ref="BZ20:CA20"/>
    <mergeCell ref="CB20:CD20"/>
    <mergeCell ref="CE20:CL20"/>
    <mergeCell ref="AY21:BB21"/>
    <mergeCell ref="BC21:BN21"/>
    <mergeCell ref="BO21:BW21"/>
    <mergeCell ref="BZ21:CA21"/>
    <mergeCell ref="CB21:CD21"/>
    <mergeCell ref="CE21:CL21"/>
    <mergeCell ref="CH6:CL6"/>
    <mergeCell ref="AV10:AZ11"/>
    <mergeCell ref="BA10:BB11"/>
    <mergeCell ref="BC10:BN11"/>
    <mergeCell ref="BQ10:BW10"/>
    <mergeCell ref="BZ10:CA10"/>
    <mergeCell ref="CB10:CD10"/>
    <mergeCell ref="CE10:CL10"/>
    <mergeCell ref="BQ11:BW11"/>
    <mergeCell ref="BZ11:CA11"/>
    <mergeCell ref="CB11:CD11"/>
    <mergeCell ref="CE11:CL11"/>
    <mergeCell ref="BX10:BY10"/>
    <mergeCell ref="BX11:BY11"/>
    <mergeCell ref="BZ8:CA8"/>
    <mergeCell ref="CB8:CD8"/>
    <mergeCell ref="CE8:CL8"/>
    <mergeCell ref="BX8:BY8"/>
    <mergeCell ref="AV7:AY7"/>
    <mergeCell ref="AZ7:BE7"/>
    <mergeCell ref="BF7:BI7"/>
    <mergeCell ref="BJ7:BN7"/>
    <mergeCell ref="BO7:CL7"/>
    <mergeCell ref="AV6:AY6"/>
    <mergeCell ref="CE16:CL16"/>
    <mergeCell ref="BQ17:BW17"/>
    <mergeCell ref="BZ17:CA17"/>
    <mergeCell ref="CB17:CD17"/>
    <mergeCell ref="CE17:CL17"/>
    <mergeCell ref="AV18:AZ19"/>
    <mergeCell ref="BA18:BB19"/>
    <mergeCell ref="BC18:BN19"/>
    <mergeCell ref="BQ18:BW18"/>
    <mergeCell ref="BZ18:CA18"/>
    <mergeCell ref="CB18:CD18"/>
    <mergeCell ref="CE18:CL18"/>
    <mergeCell ref="BQ19:BW19"/>
    <mergeCell ref="BZ19:CA19"/>
    <mergeCell ref="CB19:CD19"/>
    <mergeCell ref="CE19:CL19"/>
    <mergeCell ref="BX17:BY17"/>
    <mergeCell ref="BX18:BY18"/>
    <mergeCell ref="BX19:BY19"/>
    <mergeCell ref="AV16:AV17"/>
    <mergeCell ref="AW16:AW17"/>
    <mergeCell ref="AX16:AZ17"/>
    <mergeCell ref="BA16:BB17"/>
    <mergeCell ref="BC16:BN17"/>
    <mergeCell ref="AV22:BE26"/>
    <mergeCell ref="BF22:BN22"/>
    <mergeCell ref="BO22:BT22"/>
    <mergeCell ref="BU22:BZ22"/>
    <mergeCell ref="CA22:CI22"/>
    <mergeCell ref="CJ22:CL22"/>
    <mergeCell ref="BF23:BH24"/>
    <mergeCell ref="BI23:BN24"/>
    <mergeCell ref="BO23:BQ26"/>
    <mergeCell ref="BR23:BT26"/>
    <mergeCell ref="BU23:BW26"/>
    <mergeCell ref="BX23:BZ26"/>
    <mergeCell ref="CA23:CC26"/>
    <mergeCell ref="CD23:CF26"/>
    <mergeCell ref="CG23:CI26"/>
    <mergeCell ref="CJ23:CL26"/>
    <mergeCell ref="BF25:BH26"/>
    <mergeCell ref="BI25:BN26"/>
  </mergeCells>
  <phoneticPr fontId="2"/>
  <pageMargins left="0.7" right="0.7" top="0.75" bottom="0.75" header="0.3" footer="0.3"/>
  <pageSetup paperSize="9" orientation="landscape" r:id="rId1"/>
  <headerFooter>
    <oddHeader xml:space="preserve">&amp;L&amp;"-,太字"&amp;16&amp;K00B050(注意事項)カラーで印刷して提出してください。&amp;"-,標準"&amp;K01+000
</oddHeader>
    <oddFooter xml:space="preserve">&amp;L&amp;K00B0F0　　&amp;"HGS創英角ﾎﾟｯﾌﾟ体,標準"&amp;K0070C0—&amp;"-,標準"&amp;K00B0F0枠内請求者記入(外注)&amp;"-,太字"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2C081-2E37-4768-94DC-ABB74E5EEA2E}">
  <dimension ref="A1:AR27"/>
  <sheetViews>
    <sheetView zoomScaleNormal="100" workbookViewId="0">
      <selection activeCell="T15" sqref="T15:W15"/>
    </sheetView>
  </sheetViews>
  <sheetFormatPr defaultRowHeight="18.75"/>
  <cols>
    <col min="1" max="44" width="2.625" customWidth="1"/>
  </cols>
  <sheetData>
    <row r="1" spans="1:4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223" t="s">
        <v>17</v>
      </c>
      <c r="AO1" s="223"/>
      <c r="AP1" s="224"/>
      <c r="AQ1" s="224"/>
      <c r="AR1" s="224"/>
    </row>
    <row r="2" spans="1:44" ht="30">
      <c r="A2" s="1"/>
      <c r="B2" s="225" t="s">
        <v>16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1"/>
      <c r="P2" s="1"/>
      <c r="Q2" s="1"/>
      <c r="R2" s="226" t="s">
        <v>38</v>
      </c>
      <c r="S2" s="226"/>
      <c r="T2" s="226"/>
      <c r="U2" s="226"/>
      <c r="V2" s="226"/>
      <c r="W2" s="226"/>
      <c r="X2" s="226"/>
      <c r="Y2" s="226"/>
      <c r="Z2" s="226"/>
      <c r="AA2" s="1"/>
      <c r="AB2" s="1"/>
      <c r="AC2" s="1"/>
      <c r="AD2" s="1"/>
      <c r="AE2" s="1"/>
      <c r="AF2" s="1"/>
      <c r="AG2" s="1"/>
      <c r="AH2" s="1"/>
      <c r="AI2" s="1"/>
      <c r="AJ2" s="1"/>
      <c r="AK2" s="227" t="s">
        <v>18</v>
      </c>
      <c r="AL2" s="227"/>
      <c r="AM2" s="227"/>
      <c r="AN2" s="227"/>
      <c r="AO2" s="227"/>
      <c r="AP2" s="227"/>
      <c r="AQ2" s="227"/>
      <c r="AR2" s="227"/>
    </row>
    <row r="3" spans="1:44" ht="3.7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16"/>
      <c r="AC3" s="116"/>
      <c r="AD3" s="116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97" t="s">
        <v>19</v>
      </c>
      <c r="AQ3" s="197"/>
      <c r="AR3" s="197"/>
    </row>
    <row r="4" spans="1:44" ht="38.25" customHeight="1" thickTop="1" thickBot="1">
      <c r="A4" s="1"/>
      <c r="B4" s="228" t="s">
        <v>0</v>
      </c>
      <c r="C4" s="229"/>
      <c r="D4" s="229"/>
      <c r="E4" s="229"/>
      <c r="F4" s="230"/>
      <c r="G4" s="50"/>
      <c r="H4" s="51"/>
      <c r="I4" s="53"/>
      <c r="J4" s="50"/>
      <c r="K4" s="51"/>
      <c r="L4" s="55"/>
      <c r="M4" s="50"/>
      <c r="N4" s="51"/>
      <c r="O4" s="55"/>
      <c r="P4" s="54"/>
      <c r="Q4" s="51"/>
      <c r="R4" s="52"/>
      <c r="S4" s="231" t="s">
        <v>21</v>
      </c>
      <c r="T4" s="231"/>
      <c r="U4" s="231"/>
      <c r="V4" s="231"/>
      <c r="W4" s="1"/>
      <c r="X4" s="1"/>
      <c r="Y4" s="1"/>
      <c r="Z4" s="1"/>
      <c r="AA4" s="1"/>
      <c r="AB4" s="219" t="s">
        <v>20</v>
      </c>
      <c r="AC4" s="219"/>
      <c r="AD4" s="219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97"/>
      <c r="AQ4" s="197"/>
      <c r="AR4" s="197"/>
    </row>
    <row r="5" spans="1:44" ht="4.5" customHeight="1" thickTop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16"/>
      <c r="AC5" s="116"/>
      <c r="AD5" s="116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97"/>
      <c r="AQ5" s="197"/>
      <c r="AR5" s="197"/>
    </row>
    <row r="6" spans="1:44" ht="25.5" customHeight="1" thickTop="1">
      <c r="A6" s="1"/>
      <c r="B6" s="220" t="s">
        <v>22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 t="s">
        <v>13</v>
      </c>
      <c r="AL6" s="221"/>
      <c r="AM6" s="221"/>
      <c r="AN6" s="221"/>
      <c r="AO6" s="221"/>
      <c r="AP6" s="221"/>
      <c r="AQ6" s="221"/>
      <c r="AR6" s="222"/>
    </row>
    <row r="7" spans="1:44" ht="25.5" customHeight="1">
      <c r="A7" s="1"/>
      <c r="B7" s="185" t="s">
        <v>1</v>
      </c>
      <c r="C7" s="183"/>
      <c r="D7" s="183"/>
      <c r="E7" s="183"/>
      <c r="F7" s="183"/>
      <c r="G7" s="183"/>
      <c r="H7" s="183"/>
      <c r="I7" s="183"/>
      <c r="J7" s="183" t="s">
        <v>14</v>
      </c>
      <c r="K7" s="183"/>
      <c r="L7" s="183"/>
      <c r="M7" s="183"/>
      <c r="N7" s="183"/>
      <c r="O7" s="183"/>
      <c r="P7" s="183"/>
      <c r="Q7" s="184"/>
      <c r="R7" s="232" t="s">
        <v>34</v>
      </c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233"/>
    </row>
    <row r="8" spans="1:44" ht="19.5" customHeight="1">
      <c r="A8" s="1"/>
      <c r="B8" s="185" t="s">
        <v>41</v>
      </c>
      <c r="C8" s="183"/>
      <c r="D8" s="183"/>
      <c r="E8" s="183"/>
      <c r="F8" s="183"/>
      <c r="G8" s="183"/>
      <c r="H8" s="183"/>
      <c r="I8" s="187" t="s">
        <v>40</v>
      </c>
      <c r="J8" s="187"/>
      <c r="K8" s="187"/>
      <c r="L8" s="187"/>
      <c r="M8" s="187"/>
      <c r="N8" s="187"/>
      <c r="O8" s="187"/>
      <c r="P8" s="187"/>
      <c r="Q8" s="188"/>
      <c r="R8" s="217" t="s">
        <v>10</v>
      </c>
      <c r="S8" s="218"/>
      <c r="T8" s="212" t="s">
        <v>54</v>
      </c>
      <c r="U8" s="212"/>
      <c r="V8" s="212"/>
      <c r="W8" s="212"/>
      <c r="X8" s="213" t="s">
        <v>55</v>
      </c>
      <c r="Y8" s="213"/>
      <c r="Z8" s="213"/>
      <c r="AA8" s="213"/>
      <c r="AB8" s="213"/>
      <c r="AC8" s="213" t="s">
        <v>12</v>
      </c>
      <c r="AD8" s="213"/>
      <c r="AE8" s="213" t="s">
        <v>57</v>
      </c>
      <c r="AF8" s="213"/>
      <c r="AG8" s="213"/>
      <c r="AH8" s="214" t="s">
        <v>56</v>
      </c>
      <c r="AI8" s="215"/>
      <c r="AJ8" s="215"/>
      <c r="AK8" s="215"/>
      <c r="AL8" s="215"/>
      <c r="AM8" s="215"/>
      <c r="AN8" s="215"/>
      <c r="AO8" s="216"/>
      <c r="AP8" s="208" t="s">
        <v>53</v>
      </c>
      <c r="AQ8" s="208"/>
      <c r="AR8" s="209"/>
    </row>
    <row r="9" spans="1:44" ht="18.75" customHeight="1">
      <c r="A9" s="1"/>
      <c r="B9" s="185" t="s">
        <v>42</v>
      </c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6"/>
      <c r="R9" s="29"/>
      <c r="S9" s="30"/>
      <c r="T9" s="210"/>
      <c r="U9" s="210"/>
      <c r="V9" s="210"/>
      <c r="W9" s="210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47"/>
      <c r="AI9" s="42"/>
      <c r="AJ9" s="41"/>
      <c r="AK9" s="31"/>
      <c r="AL9" s="42"/>
      <c r="AM9" s="31"/>
      <c r="AN9" s="31"/>
      <c r="AO9" s="38"/>
      <c r="AP9" s="193"/>
      <c r="AQ9" s="193"/>
      <c r="AR9" s="194"/>
    </row>
    <row r="10" spans="1:44" ht="18.75" customHeight="1">
      <c r="A10" s="1"/>
      <c r="B10" s="189" t="s">
        <v>46</v>
      </c>
      <c r="C10" s="190"/>
      <c r="D10" s="190"/>
      <c r="E10" s="190"/>
      <c r="F10" s="190"/>
      <c r="G10" s="190"/>
      <c r="H10" s="191"/>
      <c r="I10" s="24"/>
      <c r="J10" s="25"/>
      <c r="K10" s="25"/>
      <c r="L10" s="27"/>
      <c r="M10" s="25"/>
      <c r="N10" s="28"/>
      <c r="O10" s="25"/>
      <c r="P10" s="25"/>
      <c r="Q10" s="26"/>
      <c r="R10" s="32"/>
      <c r="S10" s="33"/>
      <c r="T10" s="195"/>
      <c r="U10" s="195"/>
      <c r="V10" s="195"/>
      <c r="W10" s="195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48"/>
      <c r="AI10" s="44"/>
      <c r="AJ10" s="43"/>
      <c r="AK10" s="34"/>
      <c r="AL10" s="44"/>
      <c r="AM10" s="34"/>
      <c r="AN10" s="34"/>
      <c r="AO10" s="39"/>
      <c r="AP10" s="177"/>
      <c r="AQ10" s="177"/>
      <c r="AR10" s="178"/>
    </row>
    <row r="11" spans="1:44" ht="18.75" customHeight="1">
      <c r="A11" s="1"/>
      <c r="B11" s="189" t="s">
        <v>43</v>
      </c>
      <c r="C11" s="190"/>
      <c r="D11" s="190"/>
      <c r="E11" s="190"/>
      <c r="F11" s="190"/>
      <c r="G11" s="190"/>
      <c r="H11" s="191"/>
      <c r="I11" s="24"/>
      <c r="J11" s="25"/>
      <c r="K11" s="25"/>
      <c r="L11" s="27"/>
      <c r="M11" s="25"/>
      <c r="N11" s="28"/>
      <c r="O11" s="25"/>
      <c r="P11" s="25"/>
      <c r="Q11" s="26"/>
      <c r="R11" s="32"/>
      <c r="S11" s="33"/>
      <c r="T11" s="195"/>
      <c r="U11" s="195"/>
      <c r="V11" s="195"/>
      <c r="W11" s="195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48"/>
      <c r="AI11" s="44"/>
      <c r="AJ11" s="43"/>
      <c r="AK11" s="34"/>
      <c r="AL11" s="44"/>
      <c r="AM11" s="34"/>
      <c r="AN11" s="34"/>
      <c r="AO11" s="39"/>
      <c r="AP11" s="177"/>
      <c r="AQ11" s="177"/>
      <c r="AR11" s="178"/>
    </row>
    <row r="12" spans="1:44" ht="18.75" customHeight="1">
      <c r="A12" s="1"/>
      <c r="B12" s="189" t="s">
        <v>47</v>
      </c>
      <c r="C12" s="190"/>
      <c r="D12" s="190"/>
      <c r="E12" s="190"/>
      <c r="F12" s="190"/>
      <c r="G12" s="190"/>
      <c r="H12" s="191"/>
      <c r="I12" s="24"/>
      <c r="J12" s="25"/>
      <c r="K12" s="25"/>
      <c r="L12" s="27"/>
      <c r="M12" s="25"/>
      <c r="N12" s="28"/>
      <c r="O12" s="25"/>
      <c r="P12" s="25"/>
      <c r="Q12" s="26"/>
      <c r="R12" s="32"/>
      <c r="S12" s="33"/>
      <c r="T12" s="195"/>
      <c r="U12" s="195"/>
      <c r="V12" s="195"/>
      <c r="W12" s="195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48"/>
      <c r="AI12" s="44"/>
      <c r="AJ12" s="43"/>
      <c r="AK12" s="34"/>
      <c r="AL12" s="44"/>
      <c r="AM12" s="34"/>
      <c r="AN12" s="34"/>
      <c r="AO12" s="39"/>
      <c r="AP12" s="177"/>
      <c r="AQ12" s="177"/>
      <c r="AR12" s="178"/>
    </row>
    <row r="13" spans="1:44" ht="18.75" customHeight="1">
      <c r="A13" s="1"/>
      <c r="B13" s="189" t="s">
        <v>48</v>
      </c>
      <c r="C13" s="190"/>
      <c r="D13" s="190"/>
      <c r="E13" s="190"/>
      <c r="F13" s="190"/>
      <c r="G13" s="190"/>
      <c r="H13" s="191"/>
      <c r="I13" s="24"/>
      <c r="J13" s="25"/>
      <c r="K13" s="25"/>
      <c r="L13" s="27"/>
      <c r="M13" s="25"/>
      <c r="N13" s="28"/>
      <c r="O13" s="25"/>
      <c r="P13" s="25"/>
      <c r="Q13" s="26"/>
      <c r="R13" s="32"/>
      <c r="S13" s="33"/>
      <c r="T13" s="195"/>
      <c r="U13" s="195"/>
      <c r="V13" s="195"/>
      <c r="W13" s="195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48"/>
      <c r="AI13" s="44"/>
      <c r="AJ13" s="43"/>
      <c r="AK13" s="34"/>
      <c r="AL13" s="44"/>
      <c r="AM13" s="34"/>
      <c r="AN13" s="34"/>
      <c r="AO13" s="39"/>
      <c r="AP13" s="177"/>
      <c r="AQ13" s="177"/>
      <c r="AR13" s="178"/>
    </row>
    <row r="14" spans="1:44" ht="18.75" customHeight="1">
      <c r="A14" s="1"/>
      <c r="B14" s="189" t="s">
        <v>49</v>
      </c>
      <c r="C14" s="190"/>
      <c r="D14" s="190"/>
      <c r="E14" s="190"/>
      <c r="F14" s="190"/>
      <c r="G14" s="190"/>
      <c r="H14" s="191"/>
      <c r="I14" s="24"/>
      <c r="J14" s="25"/>
      <c r="K14" s="25"/>
      <c r="L14" s="27"/>
      <c r="M14" s="25"/>
      <c r="N14" s="28"/>
      <c r="O14" s="25"/>
      <c r="P14" s="25"/>
      <c r="Q14" s="26"/>
      <c r="R14" s="32"/>
      <c r="S14" s="33"/>
      <c r="T14" s="195"/>
      <c r="U14" s="195"/>
      <c r="V14" s="195"/>
      <c r="W14" s="195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48"/>
      <c r="AI14" s="44"/>
      <c r="AJ14" s="43"/>
      <c r="AK14" s="34"/>
      <c r="AL14" s="44"/>
      <c r="AM14" s="34"/>
      <c r="AN14" s="34"/>
      <c r="AO14" s="39"/>
      <c r="AP14" s="177"/>
      <c r="AQ14" s="177"/>
      <c r="AR14" s="178"/>
    </row>
    <row r="15" spans="1:44" ht="18.75" customHeight="1">
      <c r="A15" s="1"/>
      <c r="B15" s="189" t="s">
        <v>44</v>
      </c>
      <c r="C15" s="190"/>
      <c r="D15" s="190"/>
      <c r="E15" s="190"/>
      <c r="F15" s="190"/>
      <c r="G15" s="190"/>
      <c r="H15" s="191"/>
      <c r="I15" s="24"/>
      <c r="J15" s="25"/>
      <c r="K15" s="25"/>
      <c r="L15" s="27"/>
      <c r="M15" s="25"/>
      <c r="N15" s="28"/>
      <c r="O15" s="25"/>
      <c r="P15" s="25"/>
      <c r="Q15" s="26"/>
      <c r="R15" s="32"/>
      <c r="S15" s="33"/>
      <c r="T15" s="195"/>
      <c r="U15" s="195"/>
      <c r="V15" s="195"/>
      <c r="W15" s="195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48"/>
      <c r="AI15" s="44"/>
      <c r="AJ15" s="43"/>
      <c r="AK15" s="34"/>
      <c r="AL15" s="44"/>
      <c r="AM15" s="34"/>
      <c r="AN15" s="34"/>
      <c r="AO15" s="39"/>
      <c r="AP15" s="177"/>
      <c r="AQ15" s="177"/>
      <c r="AR15" s="178"/>
    </row>
    <row r="16" spans="1:44" ht="18.75" customHeight="1">
      <c r="A16" s="1"/>
      <c r="B16" s="189" t="s">
        <v>45</v>
      </c>
      <c r="C16" s="190"/>
      <c r="D16" s="190"/>
      <c r="E16" s="190"/>
      <c r="F16" s="190"/>
      <c r="G16" s="190"/>
      <c r="H16" s="191"/>
      <c r="I16" s="24"/>
      <c r="J16" s="25"/>
      <c r="K16" s="25"/>
      <c r="L16" s="27"/>
      <c r="M16" s="25"/>
      <c r="N16" s="28"/>
      <c r="O16" s="25"/>
      <c r="P16" s="25"/>
      <c r="Q16" s="26"/>
      <c r="R16" s="32"/>
      <c r="S16" s="33"/>
      <c r="T16" s="195"/>
      <c r="U16" s="195"/>
      <c r="V16" s="195"/>
      <c r="W16" s="195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48"/>
      <c r="AI16" s="44"/>
      <c r="AJ16" s="43"/>
      <c r="AK16" s="34"/>
      <c r="AL16" s="44"/>
      <c r="AM16" s="34"/>
      <c r="AN16" s="34"/>
      <c r="AO16" s="39"/>
      <c r="AP16" s="177"/>
      <c r="AQ16" s="177"/>
      <c r="AR16" s="178"/>
    </row>
    <row r="17" spans="1:44" ht="18.75" customHeight="1">
      <c r="A17" s="1"/>
      <c r="B17" s="189" t="s">
        <v>50</v>
      </c>
      <c r="C17" s="190"/>
      <c r="D17" s="190"/>
      <c r="E17" s="190"/>
      <c r="F17" s="190"/>
      <c r="G17" s="190"/>
      <c r="H17" s="191"/>
      <c r="I17" s="24"/>
      <c r="J17" s="25"/>
      <c r="K17" s="25"/>
      <c r="L17" s="27"/>
      <c r="M17" s="25"/>
      <c r="N17" s="28"/>
      <c r="O17" s="25"/>
      <c r="P17" s="25"/>
      <c r="Q17" s="26"/>
      <c r="R17" s="32"/>
      <c r="S17" s="33"/>
      <c r="T17" s="195"/>
      <c r="U17" s="195"/>
      <c r="V17" s="195"/>
      <c r="W17" s="195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48"/>
      <c r="AI17" s="44"/>
      <c r="AJ17" s="43"/>
      <c r="AK17" s="34"/>
      <c r="AL17" s="44"/>
      <c r="AM17" s="34"/>
      <c r="AN17" s="34"/>
      <c r="AO17" s="39"/>
      <c r="AP17" s="177"/>
      <c r="AQ17" s="177"/>
      <c r="AR17" s="178"/>
    </row>
    <row r="18" spans="1:44" ht="18.75" customHeight="1">
      <c r="A18" s="1"/>
      <c r="B18" s="189" t="s">
        <v>51</v>
      </c>
      <c r="C18" s="190"/>
      <c r="D18" s="190"/>
      <c r="E18" s="190"/>
      <c r="F18" s="190"/>
      <c r="G18" s="190"/>
      <c r="H18" s="191"/>
      <c r="I18" s="24"/>
      <c r="J18" s="25"/>
      <c r="K18" s="25"/>
      <c r="L18" s="27"/>
      <c r="M18" s="25"/>
      <c r="N18" s="28"/>
      <c r="O18" s="25"/>
      <c r="P18" s="25"/>
      <c r="Q18" s="26"/>
      <c r="R18" s="32"/>
      <c r="S18" s="33"/>
      <c r="T18" s="195"/>
      <c r="U18" s="195"/>
      <c r="V18" s="195"/>
      <c r="W18" s="195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48"/>
      <c r="AI18" s="44"/>
      <c r="AJ18" s="43"/>
      <c r="AK18" s="34"/>
      <c r="AL18" s="44"/>
      <c r="AM18" s="34"/>
      <c r="AN18" s="34"/>
      <c r="AO18" s="39"/>
      <c r="AP18" s="177"/>
      <c r="AQ18" s="177"/>
      <c r="AR18" s="178"/>
    </row>
    <row r="19" spans="1:44" ht="19.5" customHeight="1">
      <c r="A19" s="1"/>
      <c r="B19" s="201" t="s">
        <v>23</v>
      </c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32"/>
      <c r="S19" s="33"/>
      <c r="T19" s="195"/>
      <c r="U19" s="195"/>
      <c r="V19" s="195"/>
      <c r="W19" s="195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48"/>
      <c r="AI19" s="44"/>
      <c r="AJ19" s="43"/>
      <c r="AK19" s="34"/>
      <c r="AL19" s="44"/>
      <c r="AM19" s="34"/>
      <c r="AN19" s="34"/>
      <c r="AO19" s="39"/>
      <c r="AP19" s="177"/>
      <c r="AQ19" s="177"/>
      <c r="AR19" s="178"/>
    </row>
    <row r="20" spans="1:44" ht="25.5">
      <c r="A20" s="1"/>
      <c r="B20" s="203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32"/>
      <c r="S20" s="33"/>
      <c r="T20" s="195"/>
      <c r="U20" s="195"/>
      <c r="V20" s="195"/>
      <c r="W20" s="195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48"/>
      <c r="AI20" s="44"/>
      <c r="AJ20" s="43"/>
      <c r="AK20" s="34"/>
      <c r="AL20" s="44"/>
      <c r="AM20" s="34"/>
      <c r="AN20" s="34"/>
      <c r="AO20" s="39"/>
      <c r="AP20" s="177"/>
      <c r="AQ20" s="177"/>
      <c r="AR20" s="178"/>
    </row>
    <row r="21" spans="1:44" ht="20.25" customHeight="1" thickBot="1">
      <c r="A21" s="1"/>
      <c r="B21" s="203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35"/>
      <c r="S21" s="36"/>
      <c r="T21" s="200"/>
      <c r="U21" s="200"/>
      <c r="V21" s="200"/>
      <c r="W21" s="200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49"/>
      <c r="AI21" s="46"/>
      <c r="AJ21" s="45"/>
      <c r="AK21" s="37"/>
      <c r="AL21" s="46"/>
      <c r="AM21" s="37"/>
      <c r="AN21" s="37"/>
      <c r="AO21" s="40"/>
      <c r="AP21" s="179"/>
      <c r="AQ21" s="179"/>
      <c r="AR21" s="180"/>
    </row>
    <row r="22" spans="1:44" ht="20.25" thickTop="1" thickBot="1">
      <c r="A22" s="1"/>
      <c r="B22" s="205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199" t="s">
        <v>27</v>
      </c>
      <c r="S22" s="197"/>
      <c r="T22" s="197"/>
      <c r="U22" s="197"/>
      <c r="V22" s="197"/>
      <c r="W22" s="198"/>
      <c r="X22" s="196" t="s">
        <v>28</v>
      </c>
      <c r="Y22" s="197"/>
      <c r="Z22" s="197"/>
      <c r="AA22" s="197"/>
      <c r="AB22" s="197"/>
      <c r="AC22" s="198"/>
      <c r="AD22" s="196" t="s">
        <v>29</v>
      </c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8"/>
      <c r="AP22" s="192" t="s">
        <v>30</v>
      </c>
      <c r="AQ22" s="192"/>
      <c r="AR22" s="192"/>
    </row>
    <row r="23" spans="1:44" ht="12" customHeight="1" thickTop="1">
      <c r="A23" s="1"/>
      <c r="B23" s="207" t="s">
        <v>52</v>
      </c>
      <c r="C23" s="207"/>
      <c r="D23" s="207"/>
      <c r="E23" s="207"/>
      <c r="F23" s="207"/>
      <c r="G23" s="207"/>
      <c r="H23" s="207" t="s">
        <v>24</v>
      </c>
      <c r="I23" s="207"/>
      <c r="J23" s="207"/>
      <c r="K23" s="207"/>
      <c r="L23" s="207"/>
      <c r="M23" s="207"/>
      <c r="N23" s="207"/>
      <c r="O23" s="207"/>
      <c r="P23" s="207"/>
      <c r="Q23" s="207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</row>
    <row r="24" spans="1:44" ht="12" customHeight="1">
      <c r="A24" s="1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</row>
    <row r="25" spans="1:44" ht="12" customHeight="1">
      <c r="A25" s="1"/>
      <c r="B25" s="183"/>
      <c r="C25" s="183"/>
      <c r="D25" s="183"/>
      <c r="E25" s="183"/>
      <c r="F25" s="183"/>
      <c r="G25" s="183"/>
      <c r="H25" s="183" t="s">
        <v>25</v>
      </c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</row>
    <row r="26" spans="1:44" ht="12" customHeight="1">
      <c r="A26" s="1"/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</row>
    <row r="27" spans="1:44" ht="14.1" customHeight="1"/>
  </sheetData>
  <mergeCells count="124">
    <mergeCell ref="B7:E7"/>
    <mergeCell ref="AB4:AD4"/>
    <mergeCell ref="AB5:AD5"/>
    <mergeCell ref="B6:E6"/>
    <mergeCell ref="F6:AJ6"/>
    <mergeCell ref="AK6:AM6"/>
    <mergeCell ref="AN6:AR6"/>
    <mergeCell ref="AN1:AO1"/>
    <mergeCell ref="AP1:AR1"/>
    <mergeCell ref="B2:N2"/>
    <mergeCell ref="R2:Z2"/>
    <mergeCell ref="AK2:AR2"/>
    <mergeCell ref="AB3:AD3"/>
    <mergeCell ref="AE3:AO5"/>
    <mergeCell ref="AP3:AR5"/>
    <mergeCell ref="B4:F4"/>
    <mergeCell ref="S4:V4"/>
    <mergeCell ref="R7:AR7"/>
    <mergeCell ref="B14:H14"/>
    <mergeCell ref="B15:H15"/>
    <mergeCell ref="B12:H12"/>
    <mergeCell ref="B13:H13"/>
    <mergeCell ref="B11:H11"/>
    <mergeCell ref="AP8:AR8"/>
    <mergeCell ref="T9:W9"/>
    <mergeCell ref="X9:AB9"/>
    <mergeCell ref="AC9:AD9"/>
    <mergeCell ref="AE9:AG9"/>
    <mergeCell ref="T8:W8"/>
    <mergeCell ref="X8:AB8"/>
    <mergeCell ref="AC8:AD8"/>
    <mergeCell ref="AE8:AG8"/>
    <mergeCell ref="AH8:AO8"/>
    <mergeCell ref="R8:S8"/>
    <mergeCell ref="X14:AB14"/>
    <mergeCell ref="X15:AB15"/>
    <mergeCell ref="T15:W15"/>
    <mergeCell ref="AE10:AG10"/>
    <mergeCell ref="AE11:AG11"/>
    <mergeCell ref="AE12:AG12"/>
    <mergeCell ref="AE13:AG13"/>
    <mergeCell ref="AE14:AG14"/>
    <mergeCell ref="X23:Z26"/>
    <mergeCell ref="AA23:AC26"/>
    <mergeCell ref="AD23:AF26"/>
    <mergeCell ref="AG23:AI26"/>
    <mergeCell ref="AJ23:AL26"/>
    <mergeCell ref="AM23:AO26"/>
    <mergeCell ref="B18:H18"/>
    <mergeCell ref="B16:H16"/>
    <mergeCell ref="B17:H17"/>
    <mergeCell ref="B19:Q22"/>
    <mergeCell ref="B23:G26"/>
    <mergeCell ref="H23:J24"/>
    <mergeCell ref="H25:J26"/>
    <mergeCell ref="K23:Q24"/>
    <mergeCell ref="K25:Q26"/>
    <mergeCell ref="R23:T26"/>
    <mergeCell ref="X16:AB16"/>
    <mergeCell ref="X17:AB17"/>
    <mergeCell ref="X18:AB18"/>
    <mergeCell ref="T16:W16"/>
    <mergeCell ref="T17:W17"/>
    <mergeCell ref="T18:W18"/>
    <mergeCell ref="T19:W19"/>
    <mergeCell ref="T20:W20"/>
    <mergeCell ref="AP23:AR26"/>
    <mergeCell ref="F7:I7"/>
    <mergeCell ref="J7:M7"/>
    <mergeCell ref="N7:Q7"/>
    <mergeCell ref="B9:Q9"/>
    <mergeCell ref="B8:H8"/>
    <mergeCell ref="I8:Q8"/>
    <mergeCell ref="B10:H10"/>
    <mergeCell ref="AP22:AR22"/>
    <mergeCell ref="U23:W26"/>
    <mergeCell ref="AP9:AR9"/>
    <mergeCell ref="T10:W10"/>
    <mergeCell ref="T11:W11"/>
    <mergeCell ref="T12:W12"/>
    <mergeCell ref="T13:W13"/>
    <mergeCell ref="T14:W14"/>
    <mergeCell ref="AD22:AO22"/>
    <mergeCell ref="R22:W22"/>
    <mergeCell ref="X22:AC22"/>
    <mergeCell ref="T21:W21"/>
    <mergeCell ref="X10:AB10"/>
    <mergeCell ref="X11:AB11"/>
    <mergeCell ref="X12:AB12"/>
    <mergeCell ref="X13:AB13"/>
    <mergeCell ref="X19:AB19"/>
    <mergeCell ref="X20:AB20"/>
    <mergeCell ref="X21:AB21"/>
    <mergeCell ref="AC10:AD10"/>
    <mergeCell ref="AC11:AD11"/>
    <mergeCell ref="AC12:AD12"/>
    <mergeCell ref="AC13:AD13"/>
    <mergeCell ref="AC14:AD14"/>
    <mergeCell ref="AC15:AD15"/>
    <mergeCell ref="AC16:AD16"/>
    <mergeCell ref="AC17:AD17"/>
    <mergeCell ref="AC18:AD18"/>
    <mergeCell ref="AC19:AD19"/>
    <mergeCell ref="AC20:AD20"/>
    <mergeCell ref="AC21:AD21"/>
    <mergeCell ref="AP19:AR19"/>
    <mergeCell ref="AP20:AR20"/>
    <mergeCell ref="AP21:AR21"/>
    <mergeCell ref="AE21:AG21"/>
    <mergeCell ref="AP10:AR10"/>
    <mergeCell ref="AP11:AR11"/>
    <mergeCell ref="AP12:AR12"/>
    <mergeCell ref="AP13:AR13"/>
    <mergeCell ref="AP14:AR14"/>
    <mergeCell ref="AP15:AR15"/>
    <mergeCell ref="AP16:AR16"/>
    <mergeCell ref="AP17:AR17"/>
    <mergeCell ref="AP18:AR18"/>
    <mergeCell ref="AE15:AG15"/>
    <mergeCell ref="AE16:AG16"/>
    <mergeCell ref="AE17:AG17"/>
    <mergeCell ref="AE18:AG18"/>
    <mergeCell ref="AE19:AG19"/>
    <mergeCell ref="AE20:AG20"/>
  </mergeCells>
  <phoneticPr fontId="2"/>
  <pageMargins left="0.7" right="0.7" top="0.75" bottom="0.75" header="0.3" footer="0.3"/>
  <pageSetup paperSize="9" orientation="landscape" r:id="rId1"/>
  <headerFooter>
    <oddFooter xml:space="preserve">&amp;L&amp;K00B050　　&amp;"HGS創英角ﾎﾟｯﾌﾟ体,標準"—&amp;"-,標準"枠内請求者記入(資材)&amp;"-,太字"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青紙　手書用</vt:lpstr>
      <vt:lpstr>青紙　入力用</vt:lpstr>
      <vt:lpstr>青紙　記入例</vt:lpstr>
      <vt:lpstr>青紙　手書用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kazuhiro yokota</cp:lastModifiedBy>
  <cp:lastPrinted>2021-05-12T10:16:10Z</cp:lastPrinted>
  <dcterms:created xsi:type="dcterms:W3CDTF">2021-03-18T05:05:04Z</dcterms:created>
  <dcterms:modified xsi:type="dcterms:W3CDTF">2023-10-18T10:00:03Z</dcterms:modified>
</cp:coreProperties>
</file>